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4000" windowHeight="9765"/>
  </bookViews>
  <sheets>
    <sheet name="C&amp;F" sheetId="15" r:id="rId1"/>
    <sheet name="Cassette" sheetId="17" r:id="rId2"/>
    <sheet name="Duct" sheetId="18" r:id="rId3"/>
    <sheet name="HSP DUCT" sheetId="19" r:id="rId4"/>
    <sheet name="ON OFF UNIVERSAL OUTDOOR" sheetId="16" r:id="rId5"/>
  </sheets>
  <calcPr calcId="145621"/>
</workbook>
</file>

<file path=xl/calcChain.xml><?xml version="1.0" encoding="utf-8"?>
<calcChain xmlns="http://schemas.openxmlformats.org/spreadsheetml/2006/main">
  <c r="E11" i="15" l="1"/>
  <c r="F11" i="15"/>
  <c r="G11" i="15"/>
  <c r="H11" i="15"/>
  <c r="D11" i="15"/>
  <c r="D6" i="15"/>
  <c r="E6" i="15"/>
  <c r="F6" i="15"/>
  <c r="G6" i="15"/>
  <c r="H6" i="15"/>
  <c r="E11" i="19"/>
  <c r="D11" i="19"/>
  <c r="E6" i="19"/>
  <c r="D6" i="19"/>
  <c r="D9" i="15"/>
  <c r="E9" i="15"/>
  <c r="D14" i="15"/>
  <c r="E14" i="15"/>
  <c r="E8" i="17"/>
  <c r="E12" i="17"/>
</calcChain>
</file>

<file path=xl/comments1.xml><?xml version="1.0" encoding="utf-8"?>
<comments xmlns="http://schemas.openxmlformats.org/spreadsheetml/2006/main">
  <authors>
    <author>何桂敏</author>
  </authors>
  <commentList>
    <comment ref="A26" authorId="0">
      <text>
        <r>
          <rPr>
            <b/>
            <sz val="9"/>
            <rFont val="宋体"/>
            <charset val="134"/>
          </rPr>
          <t>何桂敏</t>
        </r>
        <r>
          <rPr>
            <b/>
            <sz val="9"/>
            <rFont val="Tahoma"/>
            <family val="2"/>
            <charset val="134"/>
          </rPr>
          <t>:</t>
        </r>
        <r>
          <rPr>
            <sz val="9"/>
            <rFont val="Tahoma"/>
            <family val="2"/>
            <charset val="134"/>
          </rPr>
          <t xml:space="preserve">
external static pressure</t>
        </r>
      </text>
    </comment>
  </commentList>
</comments>
</file>

<file path=xl/comments2.xml><?xml version="1.0" encoding="utf-8"?>
<comments xmlns="http://schemas.openxmlformats.org/spreadsheetml/2006/main">
  <authors>
    <author>何桂敏</author>
  </authors>
  <commentList>
    <comment ref="A28" authorId="0">
      <text>
        <r>
          <rPr>
            <b/>
            <sz val="9"/>
            <rFont val="宋体"/>
            <charset val="134"/>
          </rPr>
          <t>何桂敏</t>
        </r>
        <r>
          <rPr>
            <b/>
            <sz val="9"/>
            <rFont val="Tahoma"/>
            <family val="2"/>
            <charset val="134"/>
          </rPr>
          <t>:</t>
        </r>
        <r>
          <rPr>
            <sz val="9"/>
            <rFont val="Tahoma"/>
            <family val="2"/>
            <charset val="134"/>
          </rPr>
          <t xml:space="preserve">
external static pressure</t>
        </r>
      </text>
    </comment>
  </commentList>
</comments>
</file>

<file path=xl/sharedStrings.xml><?xml version="1.0" encoding="utf-8"?>
<sst xmlns="http://schemas.openxmlformats.org/spreadsheetml/2006/main" count="1168" uniqueCount="484">
  <si>
    <t>Indoor  Model</t>
  </si>
  <si>
    <t>Outdoor  Model</t>
  </si>
  <si>
    <t>Power supply</t>
  </si>
  <si>
    <t>V,Hz,Ph</t>
  </si>
  <si>
    <t>220~240,50,1</t>
  </si>
  <si>
    <t>380~415,50,3</t>
  </si>
  <si>
    <t>Cooling</t>
  </si>
  <si>
    <t>Capacity</t>
  </si>
  <si>
    <t>Btu/h</t>
  </si>
  <si>
    <t>18500</t>
  </si>
  <si>
    <t>24000</t>
  </si>
  <si>
    <t>48000</t>
  </si>
  <si>
    <t>55000</t>
  </si>
  <si>
    <t>Input</t>
  </si>
  <si>
    <t>W</t>
  </si>
  <si>
    <t>2110</t>
  </si>
  <si>
    <t>2630</t>
  </si>
  <si>
    <t>5450</t>
  </si>
  <si>
    <t>6400</t>
  </si>
  <si>
    <t>Current</t>
  </si>
  <si>
    <t>A</t>
  </si>
  <si>
    <t>9.36</t>
  </si>
  <si>
    <t>12.62</t>
  </si>
  <si>
    <t>9.3</t>
  </si>
  <si>
    <t>10.5</t>
  </si>
  <si>
    <t>EER</t>
  </si>
  <si>
    <t>W/W</t>
  </si>
  <si>
    <t>2.58</t>
  </si>
  <si>
    <t>2.52</t>
  </si>
  <si>
    <t>Heating</t>
  </si>
  <si>
    <t>60000</t>
  </si>
  <si>
    <t>5080</t>
  </si>
  <si>
    <t>5800</t>
  </si>
  <si>
    <t>8.6</t>
  </si>
  <si>
    <t>9.6</t>
  </si>
  <si>
    <t>COP</t>
  </si>
  <si>
    <t>3.17</t>
  </si>
  <si>
    <t>3.03</t>
  </si>
  <si>
    <t>Indoor fan motor</t>
  </si>
  <si>
    <t>Model</t>
  </si>
  <si>
    <t>YKSS-55-4-27-1</t>
  </si>
  <si>
    <t>YKSS-125-4-5</t>
  </si>
  <si>
    <t>YKSS-85-4-1L-2</t>
  </si>
  <si>
    <t>YKSS-85-4-3</t>
  </si>
  <si>
    <t xml:space="preserve">Qty </t>
  </si>
  <si>
    <t>166.0</t>
  </si>
  <si>
    <t>120.0</t>
  </si>
  <si>
    <t>Capacitor</t>
  </si>
  <si>
    <t>uF</t>
  </si>
  <si>
    <t>4.5</t>
  </si>
  <si>
    <t>2.5</t>
  </si>
  <si>
    <t>Speed(Hi/Med/Lo)</t>
  </si>
  <si>
    <t>r/min</t>
  </si>
  <si>
    <t>1310/1190/1040</t>
  </si>
  <si>
    <t>1370/1300/1225</t>
  </si>
  <si>
    <t>1285/1205/1130</t>
  </si>
  <si>
    <t>1310/1190/1080</t>
  </si>
  <si>
    <t>Indoor coil</t>
  </si>
  <si>
    <t>Number of rows</t>
  </si>
  <si>
    <t>2.0</t>
  </si>
  <si>
    <t>3</t>
  </si>
  <si>
    <t>3.0</t>
  </si>
  <si>
    <t>Tube pitch(a)x row pitch(b)</t>
  </si>
  <si>
    <t>mm</t>
  </si>
  <si>
    <t>21x13.37</t>
  </si>
  <si>
    <t>Fin spacing</t>
  </si>
  <si>
    <t xml:space="preserve">1.3 </t>
  </si>
  <si>
    <t>1.3</t>
  </si>
  <si>
    <t xml:space="preserve">Fin type </t>
  </si>
  <si>
    <t>Hydrophilic aluminium(Golden)</t>
  </si>
  <si>
    <t>Hydrophilic aluminum(Golden)</t>
  </si>
  <si>
    <t>Tube outside dia.and type</t>
  </si>
  <si>
    <t>Ф7,innergroove tube</t>
  </si>
  <si>
    <t>Φ7,Inner groove tube</t>
  </si>
  <si>
    <t>Coil length x height x width</t>
  </si>
  <si>
    <t>795x294x26.74</t>
  </si>
  <si>
    <t>935x294x26.74</t>
  </si>
  <si>
    <t>1300*40.11*294</t>
  </si>
  <si>
    <t>1300x294x40.11</t>
  </si>
  <si>
    <t>Number of circuits</t>
  </si>
  <si>
    <t>6</t>
  </si>
  <si>
    <t>8</t>
  </si>
  <si>
    <t>10</t>
  </si>
  <si>
    <t>Indoor air flow(Hi/Med/Lo)</t>
  </si>
  <si>
    <r>
      <t>m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/h</t>
    </r>
  </si>
  <si>
    <t>1150/950/800</t>
  </si>
  <si>
    <t>1250/1050/900</t>
  </si>
  <si>
    <t>1819/1536/1331</t>
  </si>
  <si>
    <t>2350/2150/2000</t>
  </si>
  <si>
    <t>2267/1846/1636</t>
  </si>
  <si>
    <t>Indoor noise level (sound pressure)(Hi/Med/Lo)</t>
  </si>
  <si>
    <t>dB(A)</t>
  </si>
  <si>
    <t>52/47/42</t>
  </si>
  <si>
    <t>53/48/44</t>
  </si>
  <si>
    <t>53/48.5/45</t>
  </si>
  <si>
    <t>54.0/51.0/48.0</t>
  </si>
  <si>
    <t>54.5/50.6/48.0</t>
  </si>
  <si>
    <t>Throttle type</t>
  </si>
  <si>
    <t>―</t>
  </si>
  <si>
    <t>Indoor unit</t>
  </si>
  <si>
    <t>Dimension (WxDxH)</t>
  </si>
  <si>
    <t>1068x675x235</t>
  </si>
  <si>
    <t>1285x675x235</t>
  </si>
  <si>
    <t>1650x675x235</t>
  </si>
  <si>
    <t>Packing  (WxDxH)</t>
  </si>
  <si>
    <t>1145x755x313</t>
  </si>
  <si>
    <t>1360x755x313</t>
  </si>
  <si>
    <t>1725x755x318</t>
  </si>
  <si>
    <t>Net/Gross weight</t>
  </si>
  <si>
    <t>kg</t>
  </si>
  <si>
    <t>24/29</t>
  </si>
  <si>
    <t>24.6/29.8</t>
  </si>
  <si>
    <t>29.9/35.5</t>
  </si>
  <si>
    <t>39/45</t>
  </si>
  <si>
    <t>Design pressure</t>
  </si>
  <si>
    <t>MPa</t>
  </si>
  <si>
    <t>4.2/1.5</t>
  </si>
  <si>
    <t>Drainage water pipe diameter</t>
  </si>
  <si>
    <t>ODФ25</t>
  </si>
  <si>
    <t>ODΦ25mm</t>
  </si>
  <si>
    <t>Refrigerant piping</t>
  </si>
  <si>
    <t>Liquid side/Gas side</t>
  </si>
  <si>
    <t>mm(inch)</t>
  </si>
  <si>
    <t>Φ6.35/Φ12.7(1/4"/1/2")</t>
  </si>
  <si>
    <t>Φ9.52Φ15.9(3/8"/5/8")</t>
  </si>
  <si>
    <t>Φ9.52/Φ19(3/8"/3/4")</t>
  </si>
  <si>
    <t>Controller</t>
  </si>
  <si>
    <t>Remote control</t>
  </si>
  <si>
    <t>remote control</t>
  </si>
  <si>
    <t>Operation temperature</t>
  </si>
  <si>
    <t>℃</t>
  </si>
  <si>
    <t>17~30</t>
  </si>
  <si>
    <t>Room temperature</t>
  </si>
  <si>
    <t>17~32</t>
  </si>
  <si>
    <r>
      <t>17</t>
    </r>
    <r>
      <rPr>
        <sz val="9"/>
        <color indexed="8"/>
        <rFont val="宋体"/>
        <charset val="134"/>
      </rPr>
      <t>～</t>
    </r>
    <r>
      <rPr>
        <sz val="9"/>
        <color indexed="8"/>
        <rFont val="Arial"/>
        <family val="2"/>
      </rPr>
      <t>32</t>
    </r>
  </si>
  <si>
    <t>0~30</t>
  </si>
  <si>
    <r>
      <t>0</t>
    </r>
    <r>
      <rPr>
        <sz val="9"/>
        <color indexed="8"/>
        <rFont val="宋体"/>
        <charset val="134"/>
      </rPr>
      <t>～</t>
    </r>
    <r>
      <rPr>
        <sz val="9"/>
        <color indexed="8"/>
        <rFont val="Arial"/>
        <family val="2"/>
      </rPr>
      <t>30</t>
    </r>
  </si>
  <si>
    <t xml:space="preserve">Qty’per 20’ /40’ /40'HQ     </t>
  </si>
  <si>
    <t xml:space="preserve">Indoor </t>
  </si>
  <si>
    <t>102/220/252</t>
  </si>
  <si>
    <t>92/188/213</t>
  </si>
  <si>
    <t>72/147/167</t>
  </si>
  <si>
    <t>Compact Cassette</t>
  </si>
  <si>
    <t>CASSETTE</t>
  </si>
  <si>
    <t>Indoor model</t>
  </si>
  <si>
    <t>Outdoor model</t>
  </si>
  <si>
    <t>2600</t>
  </si>
  <si>
    <t>5191</t>
  </si>
  <si>
    <t>6272</t>
  </si>
  <si>
    <t>12.48</t>
  </si>
  <si>
    <t>9.2</t>
  </si>
  <si>
    <t>11.0</t>
  </si>
  <si>
    <t>2.71</t>
  </si>
  <si>
    <t>2.57</t>
  </si>
  <si>
    <t>26000</t>
  </si>
  <si>
    <t>52000</t>
  </si>
  <si>
    <t>61000</t>
  </si>
  <si>
    <t>2400</t>
  </si>
  <si>
    <t>4763</t>
  </si>
  <si>
    <t>5843</t>
  </si>
  <si>
    <t>11.52</t>
  </si>
  <si>
    <t>8.5</t>
  </si>
  <si>
    <t>10.3</t>
  </si>
  <si>
    <t>3.18</t>
  </si>
  <si>
    <t>3.2</t>
  </si>
  <si>
    <t>3.06</t>
  </si>
  <si>
    <t xml:space="preserve">Model </t>
  </si>
  <si>
    <t>YKT-17-6-6</t>
  </si>
  <si>
    <t xml:space="preserve"> YKT-27-4-6</t>
  </si>
  <si>
    <t>YKT-42-6-6</t>
  </si>
  <si>
    <t>YKS-125-6-3</t>
  </si>
  <si>
    <t>1</t>
  </si>
  <si>
    <t>81</t>
  </si>
  <si>
    <t>174</t>
  </si>
  <si>
    <t>3.5</t>
  </si>
  <si>
    <t xml:space="preserve">Speed(Hi/Med/Lo) </t>
  </si>
  <si>
    <t>640/540/440</t>
  </si>
  <si>
    <t>850/685/583</t>
  </si>
  <si>
    <t>580/510/430</t>
  </si>
  <si>
    <t>690/610/540</t>
  </si>
  <si>
    <t>775/610/540</t>
  </si>
  <si>
    <t>2</t>
  </si>
  <si>
    <t xml:space="preserve">Tube pitch(a)* row pitch(b)  </t>
  </si>
  <si>
    <t>21*13.37</t>
  </si>
  <si>
    <t xml:space="preserve">1.4 </t>
  </si>
  <si>
    <t>Hydrophilic aluminium(Golden</t>
  </si>
  <si>
    <t xml:space="preserve">Tube outside dia.and type </t>
  </si>
  <si>
    <t>Φ7,innergroove tube</t>
  </si>
  <si>
    <t xml:space="preserve">Coil length * height * width  </t>
  </si>
  <si>
    <t>1380*210*13.37</t>
  </si>
  <si>
    <t>1360*210*26.74</t>
  </si>
  <si>
    <t>2010*168*26.74</t>
  </si>
  <si>
    <t>2010x210x26.74</t>
  </si>
  <si>
    <t>2080*210*40.11</t>
  </si>
  <si>
    <t>2080*252*40.11</t>
  </si>
  <si>
    <t xml:space="preserve">Indoor air flow (Hi/Mid/Lo)    </t>
  </si>
  <si>
    <t>607/504/413</t>
  </si>
  <si>
    <t>810/650/530</t>
  </si>
  <si>
    <t>1200/1050/900</t>
  </si>
  <si>
    <t>1731/1494/1297</t>
  </si>
  <si>
    <t>1990/1566/1305</t>
  </si>
  <si>
    <t>1962/1541/1357</t>
  </si>
  <si>
    <t xml:space="preserve">Indoor noise level (sound pressure) (Hi/Mid/Lo)    </t>
  </si>
  <si>
    <t>42/38/35</t>
  </si>
  <si>
    <t>48/41/36</t>
  </si>
  <si>
    <t>48/44/39</t>
  </si>
  <si>
    <t>51/48/45.5</t>
  </si>
  <si>
    <t>54/48/45</t>
  </si>
  <si>
    <t>53/47/46</t>
  </si>
  <si>
    <t>Dimension (W*D*H)(body)</t>
  </si>
  <si>
    <t>570*570*260</t>
  </si>
  <si>
    <t>840*840*205</t>
  </si>
  <si>
    <t>840*840*245</t>
  </si>
  <si>
    <t>840*840*287</t>
  </si>
  <si>
    <t>Packing (W*D*H)(body)</t>
  </si>
  <si>
    <t>655*655*290</t>
  </si>
  <si>
    <t>900*900*225</t>
  </si>
  <si>
    <t>900*900*265</t>
  </si>
  <si>
    <t>900*900*292</t>
  </si>
  <si>
    <t>Dimension (W*D*H)(panel)</t>
  </si>
  <si>
    <t>647*647*50</t>
  </si>
  <si>
    <t>950*950*55</t>
  </si>
  <si>
    <t>Packing (W*D*H)(panel)</t>
  </si>
  <si>
    <t>715*715*123</t>
  </si>
  <si>
    <t>1035*1035*90</t>
  </si>
  <si>
    <t xml:space="preserve">Net/Gross weight(body)  </t>
  </si>
  <si>
    <t>14.5/17.5</t>
  </si>
  <si>
    <t>16.5/19</t>
  </si>
  <si>
    <t>22.1/25.5</t>
  </si>
  <si>
    <t>24.9/28.8</t>
  </si>
  <si>
    <t>27/32</t>
  </si>
  <si>
    <t>29/34</t>
  </si>
  <si>
    <t xml:space="preserve">Net/Gross weight(panel)  </t>
  </si>
  <si>
    <t>2.5/4.5</t>
  </si>
  <si>
    <t>5/8</t>
  </si>
  <si>
    <t>ODΦ25</t>
  </si>
  <si>
    <t>ODΦ32</t>
  </si>
  <si>
    <t>Φ9.52/Φ15.9(3/8"/5/8")</t>
  </si>
  <si>
    <r>
      <rPr>
        <sz val="9"/>
        <rFont val="宋体"/>
        <charset val="134"/>
      </rPr>
      <t>℃</t>
    </r>
  </si>
  <si>
    <r>
      <t>17</t>
    </r>
    <r>
      <rPr>
        <sz val="9"/>
        <rFont val="宋体"/>
        <charset val="134"/>
      </rPr>
      <t>～</t>
    </r>
    <r>
      <rPr>
        <sz val="9"/>
        <rFont val="Arial"/>
        <family val="2"/>
      </rPr>
      <t>32</t>
    </r>
  </si>
  <si>
    <r>
      <t>0</t>
    </r>
    <r>
      <rPr>
        <sz val="9"/>
        <rFont val="宋体"/>
        <charset val="134"/>
      </rPr>
      <t>～</t>
    </r>
    <r>
      <rPr>
        <sz val="9"/>
        <rFont val="Arial"/>
        <family val="2"/>
      </rPr>
      <t>30</t>
    </r>
  </si>
  <si>
    <t>234/488/566</t>
  </si>
  <si>
    <t>148/312/342</t>
  </si>
  <si>
    <t>128/268/294</t>
  </si>
  <si>
    <t>100/212/238</t>
  </si>
  <si>
    <t xml:space="preserve">Remarks:1.The above design and specifications are subject to change without prior notice for product improvement.                             </t>
  </si>
  <si>
    <t>5350</t>
  </si>
  <si>
    <t>6360</t>
  </si>
  <si>
    <t>11</t>
  </si>
  <si>
    <t>2.63</t>
  </si>
  <si>
    <t>2.53</t>
  </si>
  <si>
    <t>4815</t>
  </si>
  <si>
    <t>5540</t>
  </si>
  <si>
    <t>8.3</t>
  </si>
  <si>
    <t>3.35</t>
  </si>
  <si>
    <t>YKSS-74-4-16-1</t>
  </si>
  <si>
    <t>YKSS-115-4-21</t>
  </si>
  <si>
    <t>YKSS-210-4-2</t>
  </si>
  <si>
    <t>430.0</t>
  </si>
  <si>
    <t>1000/750/680</t>
  </si>
  <si>
    <t>860/830/730</t>
  </si>
  <si>
    <t>990/876/787</t>
  </si>
  <si>
    <t>940/850/740/645</t>
  </si>
  <si>
    <t>Tube pitch(a)*row pitch(b)</t>
  </si>
  <si>
    <t>1.4</t>
  </si>
  <si>
    <t>Coil length×height×width</t>
  </si>
  <si>
    <t>695x252x40.11</t>
  </si>
  <si>
    <t>915x294x40.11</t>
  </si>
  <si>
    <t>1030x378x40.11</t>
  </si>
  <si>
    <t>4</t>
  </si>
  <si>
    <t>7</t>
  </si>
  <si>
    <t xml:space="preserve">Indoor air flow (Hi/Med/Lo) </t>
  </si>
  <si>
    <t>980/815/730</t>
  </si>
  <si>
    <t>1360/1177/965</t>
  </si>
  <si>
    <t>1804/1372/1149</t>
  </si>
  <si>
    <t>2150/1800/1400</t>
  </si>
  <si>
    <t>2400/1850/1490</t>
  </si>
  <si>
    <t>ESP</t>
  </si>
  <si>
    <t>Rated</t>
  </si>
  <si>
    <t>Pa</t>
  </si>
  <si>
    <t>25</t>
  </si>
  <si>
    <t>37</t>
  </si>
  <si>
    <t>50</t>
  </si>
  <si>
    <t>Range</t>
  </si>
  <si>
    <t>0-100</t>
  </si>
  <si>
    <t>0-160</t>
  </si>
  <si>
    <t>Indoor noise level (Hi/Med/Lo)</t>
  </si>
  <si>
    <t>44.4/42.1/39.5</t>
  </si>
  <si>
    <t>43.6/40.5/37.9</t>
  </si>
  <si>
    <t>47/40.5/38</t>
  </si>
  <si>
    <t>48.0/45.0/42.0</t>
  </si>
  <si>
    <t>51.7/46.9/44.4</t>
  </si>
  <si>
    <t>/</t>
  </si>
  <si>
    <t>1200x874x300</t>
  </si>
  <si>
    <t>880×674×210</t>
  </si>
  <si>
    <t>1100×774×249</t>
  </si>
  <si>
    <t>1100x774x249</t>
  </si>
  <si>
    <t>1405x915x365</t>
  </si>
  <si>
    <t>Packing(WxDxH)</t>
  </si>
  <si>
    <t>1070×725×270</t>
  </si>
  <si>
    <t>1305×805×305</t>
  </si>
  <si>
    <t>1305x805x305</t>
  </si>
  <si>
    <t>46/54.5</t>
  </si>
  <si>
    <t>23.8/29.5</t>
  </si>
  <si>
    <t>32.2/39</t>
  </si>
  <si>
    <t>32.2/39.4</t>
  </si>
  <si>
    <t>Liquid side/ Gas side</t>
  </si>
  <si>
    <t>wired control</t>
  </si>
  <si>
    <t>17～32</t>
  </si>
  <si>
    <t>0～30</t>
  </si>
  <si>
    <t>120/264/297</t>
  </si>
  <si>
    <t>77/161/184</t>
  </si>
  <si>
    <t>62/130/149</t>
  </si>
  <si>
    <t xml:space="preserve">Remarks:1.The above design and specifications are subject to change without prior notice for product improvement.   </t>
  </si>
  <si>
    <t xml:space="preserve"> NEW IDU&amp;ODU</t>
  </si>
  <si>
    <t>5750</t>
  </si>
  <si>
    <t>6590</t>
  </si>
  <si>
    <t>9.4</t>
  </si>
  <si>
    <t>11.1</t>
  </si>
  <si>
    <t>2.45</t>
  </si>
  <si>
    <t>5730</t>
  </si>
  <si>
    <t>10.2</t>
  </si>
  <si>
    <t>3.07</t>
  </si>
  <si>
    <t>790/715/620/540</t>
  </si>
  <si>
    <t>1055*357*40.11</t>
  </si>
  <si>
    <t>2650/1850/1450</t>
  </si>
  <si>
    <t>0-200</t>
  </si>
  <si>
    <t>50.5/45/42</t>
  </si>
  <si>
    <t>1200x625x380</t>
  </si>
  <si>
    <t>1485x675x460</t>
  </si>
  <si>
    <t>52.1/60.4</t>
  </si>
  <si>
    <t>52.2/60.2</t>
  </si>
  <si>
    <t>59/124/125</t>
  </si>
  <si>
    <t xml:space="preserve">Max. input consumption        </t>
  </si>
  <si>
    <t>7500</t>
  </si>
  <si>
    <t>Compressor</t>
  </si>
  <si>
    <t>C-SBN453H8D</t>
  </si>
  <si>
    <t>C-SBN373H8D</t>
  </si>
  <si>
    <t xml:space="preserve">Type </t>
  </si>
  <si>
    <t>ROTARY</t>
  </si>
  <si>
    <t xml:space="preserve">Brand </t>
  </si>
  <si>
    <t>GMCC</t>
  </si>
  <si>
    <t xml:space="preserve">Capacity     </t>
  </si>
  <si>
    <t xml:space="preserve">Input          </t>
  </si>
  <si>
    <t xml:space="preserve">Rated current(RLA) </t>
  </si>
  <si>
    <t xml:space="preserve">Locked rotor Amp(LRA)   </t>
  </si>
  <si>
    <t>Thermal protector position</t>
  </si>
  <si>
    <t xml:space="preserve">Capacitor      </t>
  </si>
  <si>
    <t>μF</t>
  </si>
  <si>
    <t>ml</t>
  </si>
  <si>
    <t>25.4x22</t>
  </si>
  <si>
    <t>1.5</t>
  </si>
  <si>
    <t xml:space="preserve">Net/Gross weight  </t>
  </si>
  <si>
    <t>Outdoor fan motor</t>
  </si>
  <si>
    <t>YKT-65-6-34L</t>
  </si>
  <si>
    <t>YKT-75-6-200L</t>
  </si>
  <si>
    <t xml:space="preserve">Speed        </t>
  </si>
  <si>
    <t>765</t>
  </si>
  <si>
    <t>860/760</t>
  </si>
  <si>
    <t>Outdoor coil</t>
  </si>
  <si>
    <t>21x22</t>
  </si>
  <si>
    <t>Ф7,Inner groove tube</t>
  </si>
  <si>
    <t>830*22*630+795*22*630</t>
  </si>
  <si>
    <t>830*630*22+795*630*22</t>
  </si>
  <si>
    <t>63</t>
  </si>
  <si>
    <t>Outdoor unit</t>
  </si>
  <si>
    <t>900x350x1170</t>
  </si>
  <si>
    <t>845x363x702</t>
  </si>
  <si>
    <t>1032x443x1307</t>
  </si>
  <si>
    <t>99.7/111.2</t>
  </si>
  <si>
    <t>98.6/109.3</t>
  </si>
  <si>
    <t xml:space="preserve">Liquid side/ Gas side  </t>
  </si>
  <si>
    <t>m</t>
  </si>
  <si>
    <t>30</t>
  </si>
  <si>
    <t>15</t>
  </si>
  <si>
    <t>1650</t>
  </si>
  <si>
    <t>2950</t>
  </si>
  <si>
    <t>4250</t>
  </si>
  <si>
    <t xml:space="preserve">Max. input current             </t>
  </si>
  <si>
    <t>ASM140V1VFT</t>
  </si>
  <si>
    <t>PA215M2AS-7KTL6</t>
  </si>
  <si>
    <t>PA291X3CS-4MTM1</t>
  </si>
  <si>
    <t>ATQ420Y1TMT</t>
  </si>
  <si>
    <t>Scroll</t>
  </si>
  <si>
    <t>Panasonic</t>
  </si>
  <si>
    <t>13853</t>
  </si>
  <si>
    <t>21308</t>
  </si>
  <si>
    <t>55957</t>
  </si>
  <si>
    <t>955</t>
  </si>
  <si>
    <t>1530</t>
  </si>
  <si>
    <t>4.35</t>
  </si>
  <si>
    <t>6.9</t>
  </si>
  <si>
    <t>38</t>
  </si>
  <si>
    <t>36</t>
  </si>
  <si>
    <t>Internal</t>
  </si>
  <si>
    <t>35</t>
  </si>
  <si>
    <t xml:space="preserve"> 60</t>
  </si>
  <si>
    <t xml:space="preserve">Refrigerant oil   </t>
  </si>
  <si>
    <t>ESTER OIL VG74/350</t>
  </si>
  <si>
    <t>ESTEL OIL VG74/620</t>
  </si>
  <si>
    <t>ESTER OIL VG74 · 950</t>
  </si>
  <si>
    <t>ESTER OIL VG74 1200CC</t>
  </si>
  <si>
    <t>FV68S 1700</t>
  </si>
  <si>
    <t>YKT-32-6-203L</t>
  </si>
  <si>
    <t>YKT-48-6-206</t>
  </si>
  <si>
    <t>YKS-190-6-21L</t>
  </si>
  <si>
    <t xml:space="preserve">Old Model </t>
  </si>
  <si>
    <t>YDK65-6F(B)</t>
  </si>
  <si>
    <t>162</t>
  </si>
  <si>
    <t>850/750</t>
  </si>
  <si>
    <t>880/750</t>
  </si>
  <si>
    <t>850/770</t>
  </si>
  <si>
    <t xml:space="preserve">Tube pitch(a)* row pitch(b) </t>
  </si>
  <si>
    <t>1.2</t>
  </si>
  <si>
    <t>Φ9.52,innergroove tube</t>
  </si>
  <si>
    <t>Coil length * height * width</t>
  </si>
  <si>
    <t>755x504x26.74</t>
  </si>
  <si>
    <t>730x651x26.74</t>
  </si>
  <si>
    <t>995x762x44</t>
  </si>
  <si>
    <t xml:space="preserve">Outdoor noise level (sound pressure)   </t>
  </si>
  <si>
    <t>56</t>
  </si>
  <si>
    <t>62</t>
  </si>
  <si>
    <t>63.3</t>
  </si>
  <si>
    <t>Outdoor air flow</t>
  </si>
  <si>
    <t>1800</t>
  </si>
  <si>
    <t>capillary</t>
  </si>
  <si>
    <t>Throttle Valve</t>
  </si>
  <si>
    <t>Throttle valve</t>
  </si>
  <si>
    <t>Dimension(WxDxH)</t>
  </si>
  <si>
    <t>770x300x555</t>
  </si>
  <si>
    <t>946x410x810</t>
  </si>
  <si>
    <t>900x345x595</t>
  </si>
  <si>
    <t>900x348x625</t>
  </si>
  <si>
    <t>965x395x765</t>
  </si>
  <si>
    <t>1090x500x875</t>
  </si>
  <si>
    <t>32/34.5</t>
  </si>
  <si>
    <t>36.5/39.7</t>
  </si>
  <si>
    <t>52.7/56.1</t>
  </si>
  <si>
    <t>74.4/78.9</t>
  </si>
  <si>
    <t xml:space="preserve">Refrigerant type/Quantity </t>
  </si>
  <si>
    <t>Type</t>
  </si>
  <si>
    <t>R410A</t>
  </si>
  <si>
    <t>Charged volume</t>
  </si>
  <si>
    <t>1.0</t>
  </si>
  <si>
    <t>1.8</t>
  </si>
  <si>
    <t>3.3</t>
  </si>
  <si>
    <t xml:space="preserve">Max. pipe length   </t>
  </si>
  <si>
    <t>Max. difference in level</t>
  </si>
  <si>
    <t>20</t>
  </si>
  <si>
    <t>Ambient temperature</t>
  </si>
  <si>
    <t>18-43</t>
  </si>
  <si>
    <t>18～43</t>
  </si>
  <si>
    <t>-15-43</t>
  </si>
  <si>
    <t>-7-24</t>
  </si>
  <si>
    <t>-7～24</t>
  </si>
  <si>
    <t>166/344/344</t>
  </si>
  <si>
    <t>123/258/344</t>
  </si>
  <si>
    <t>102/216/216</t>
  </si>
  <si>
    <t>44/96/142</t>
  </si>
  <si>
    <t>27/57/108</t>
  </si>
  <si>
    <t>KSUT53HFAN1</t>
  </si>
  <si>
    <t>KSUT70HFAN1</t>
  </si>
  <si>
    <t>KSUR105HFAN3</t>
  </si>
  <si>
    <t>KSUT140HFAN3</t>
  </si>
  <si>
    <t>KSUT176HFAN3</t>
  </si>
  <si>
    <t>KSUT35HFAN1</t>
  </si>
  <si>
    <t>KSTR140HFAN3</t>
  </si>
  <si>
    <t>KSTR176HFAN3</t>
  </si>
  <si>
    <t>KSKS53HFAN1</t>
  </si>
  <si>
    <t>KSKS70HFAN1</t>
  </si>
  <si>
    <t>KSKR105HFAN3</t>
  </si>
  <si>
    <t>KSKR140HFAN3</t>
  </si>
  <si>
    <t>KSKR176HFAN3</t>
  </si>
  <si>
    <t>KSZT35HFAN1</t>
  </si>
  <si>
    <t>KSZT53HFAN1</t>
  </si>
  <si>
    <t>KSVR70HFAN1</t>
  </si>
  <si>
    <t>KSVR105HFAN3</t>
  </si>
  <si>
    <t>KSVQ140HFAN3</t>
  </si>
  <si>
    <t>KSVQ176HFAN3</t>
  </si>
  <si>
    <t>KSHF53HFAN1</t>
  </si>
  <si>
    <t>KSHF70HFAN1</t>
  </si>
  <si>
    <t>KSHF105HFAN3</t>
  </si>
  <si>
    <t>KSHF140HFAN3</t>
  </si>
  <si>
    <t>KSHE176HFAN3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</si>
</sst>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7" formatCode="[$-409]mmm/yy;@"/>
    <numFmt numFmtId="178" formatCode="0_ "/>
    <numFmt numFmtId="179" formatCode="0_);[Red]\(0\)"/>
    <numFmt numFmtId="180" formatCode="0;[Red]0"/>
    <numFmt numFmtId="181" formatCode="000000"/>
    <numFmt numFmtId="182" formatCode="0.0"/>
    <numFmt numFmtId="183" formatCode="0.0_);[Red]\(0.0\)"/>
    <numFmt numFmtId="184" formatCode="0.00_);[Red]\(0.00\)"/>
    <numFmt numFmtId="185" formatCode="0.0_ "/>
    <numFmt numFmtId="186" formatCode="0.00_ "/>
  </numFmts>
  <fonts count="26">
    <font>
      <sz val="11"/>
      <color indexed="8"/>
      <name val="宋体"/>
      <charset val="134"/>
    </font>
    <font>
      <sz val="9"/>
      <name val="Arial"/>
      <family val="2"/>
    </font>
    <font>
      <sz val="11"/>
      <name val="宋体"/>
      <charset val="134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b/>
      <sz val="9"/>
      <name val="宋体"/>
      <charset val="134"/>
    </font>
    <font>
      <b/>
      <sz val="9"/>
      <color indexed="8"/>
      <name val="Arial"/>
      <family val="2"/>
    </font>
    <font>
      <sz val="9"/>
      <name val="宋体"/>
      <charset val="134"/>
    </font>
    <font>
      <sz val="10"/>
      <name val="Arial"/>
      <family val="2"/>
    </font>
    <font>
      <sz val="10"/>
      <name val="Helv"/>
      <family val="2"/>
      <charset val="134"/>
    </font>
    <font>
      <sz val="11"/>
      <color indexed="8"/>
      <name val="宋体"/>
      <charset val="134"/>
    </font>
    <font>
      <vertAlign val="superscript"/>
      <sz val="9"/>
      <name val="Arial"/>
      <family val="2"/>
    </font>
    <font>
      <sz val="9"/>
      <color indexed="8"/>
      <name val="宋体"/>
      <charset val="134"/>
    </font>
    <font>
      <b/>
      <sz val="9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  <charset val="204"/>
    </font>
    <font>
      <sz val="10"/>
      <name val="Helv"/>
      <family val="2"/>
    </font>
    <font>
      <b/>
      <sz val="9"/>
      <name val="Arial"/>
      <family val="2"/>
      <charset val="204"/>
    </font>
    <font>
      <sz val="11"/>
      <color theme="1"/>
      <name val="Calibri"/>
      <charset val="134"/>
      <scheme val="minor"/>
    </font>
    <font>
      <sz val="1"/>
      <color theme="1"/>
      <name val="Calibri"/>
      <charset val="134"/>
      <scheme val="minor"/>
    </font>
    <font>
      <sz val="11"/>
      <name val="Calibri"/>
      <charset val="134"/>
      <scheme val="minor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10" fillId="0" borderId="0"/>
    <xf numFmtId="0" fontId="16" fillId="0" borderId="0"/>
    <xf numFmtId="0" fontId="17" fillId="0" borderId="0"/>
    <xf numFmtId="0" fontId="9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177" fontId="19" fillId="0" borderId="0">
      <alignment vertical="center"/>
    </xf>
    <xf numFmtId="0" fontId="9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342">
    <xf numFmtId="0" fontId="0" fillId="0" borderId="0" xfId="0" applyFont="1" applyProtection="1">
      <protection locked="0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Protection="1">
      <protection locked="0"/>
    </xf>
    <xf numFmtId="179" fontId="1" fillId="0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2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4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5" xfId="11" applyNumberFormat="1" applyFont="1" applyFill="1" applyBorder="1" applyAlignment="1" applyProtection="1">
      <alignment horizontal="center" vertical="center" wrapText="1"/>
      <protection locked="0"/>
    </xf>
    <xf numFmtId="49" fontId="1" fillId="0" borderId="6" xfId="11" applyNumberFormat="1" applyFont="1" applyFill="1" applyBorder="1" applyAlignment="1">
      <alignment horizontal="center" vertical="center"/>
    </xf>
    <xf numFmtId="49" fontId="1" fillId="0" borderId="4" xfId="11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6" xfId="7" applyNumberFormat="1" applyFont="1" applyFill="1" applyBorder="1" applyAlignment="1" applyProtection="1">
      <alignment horizontal="center" vertical="center"/>
      <protection locked="0"/>
    </xf>
    <xf numFmtId="180" fontId="1" fillId="0" borderId="4" xfId="11" applyNumberFormat="1" applyFont="1" applyFill="1" applyBorder="1" applyAlignment="1">
      <alignment horizontal="center" vertical="center"/>
    </xf>
    <xf numFmtId="0" fontId="1" fillId="0" borderId="4" xfId="5" applyFont="1" applyFill="1" applyBorder="1" applyAlignment="1">
      <alignment horizontal="center" vertical="center"/>
    </xf>
    <xf numFmtId="49" fontId="1" fillId="0" borderId="4" xfId="9" applyNumberFormat="1" applyFont="1" applyFill="1" applyBorder="1" applyAlignment="1" applyProtection="1">
      <alignment horizontal="center" vertical="center"/>
      <protection locked="0"/>
    </xf>
    <xf numFmtId="1" fontId="1" fillId="0" borderId="4" xfId="5" applyNumberFormat="1" applyFont="1" applyFill="1" applyBorder="1" applyAlignment="1">
      <alignment horizontal="center" vertical="center"/>
    </xf>
    <xf numFmtId="0" fontId="1" fillId="0" borderId="4" xfId="11" applyFont="1" applyFill="1" applyBorder="1" applyAlignment="1">
      <alignment horizontal="center" vertical="center"/>
    </xf>
    <xf numFmtId="181" fontId="1" fillId="0" borderId="4" xfId="11" applyNumberFormat="1" applyFont="1" applyFill="1" applyBorder="1" applyAlignment="1">
      <alignment horizontal="center" vertical="center"/>
    </xf>
    <xf numFmtId="181" fontId="1" fillId="0" borderId="6" xfId="0" applyNumberFormat="1" applyFont="1" applyFill="1" applyBorder="1" applyAlignment="1">
      <alignment horizontal="center" vertical="center"/>
    </xf>
    <xf numFmtId="49" fontId="1" fillId="0" borderId="4" xfId="7" applyNumberFormat="1" applyFont="1" applyFill="1" applyBorder="1" applyAlignment="1" applyProtection="1">
      <alignment horizontal="center" vertical="center"/>
      <protection locked="0"/>
    </xf>
    <xf numFmtId="181" fontId="1" fillId="0" borderId="6" xfId="11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1" fontId="1" fillId="0" borderId="4" xfId="11" applyNumberFormat="1" applyFont="1" applyFill="1" applyBorder="1" applyAlignment="1">
      <alignment horizontal="center" vertical="center" wrapText="1"/>
    </xf>
    <xf numFmtId="182" fontId="1" fillId="0" borderId="4" xfId="11" applyNumberFormat="1" applyFont="1" applyFill="1" applyBorder="1" applyAlignment="1">
      <alignment horizontal="center" vertical="center" wrapText="1"/>
    </xf>
    <xf numFmtId="182" fontId="1" fillId="0" borderId="4" xfId="11" applyNumberFormat="1" applyFont="1" applyFill="1" applyBorder="1" applyAlignment="1">
      <alignment horizontal="center" vertical="center"/>
    </xf>
    <xf numFmtId="0" fontId="1" fillId="0" borderId="4" xfId="11" applyFont="1" applyFill="1" applyBorder="1" applyAlignment="1">
      <alignment vertical="center"/>
    </xf>
    <xf numFmtId="183" fontId="1" fillId="0" borderId="4" xfId="0" applyNumberFormat="1" applyFont="1" applyFill="1" applyBorder="1" applyAlignment="1" applyProtection="1">
      <alignment horizontal="center" vertical="center"/>
      <protection hidden="1"/>
    </xf>
    <xf numFmtId="49" fontId="1" fillId="0" borderId="6" xfId="11" applyNumberFormat="1" applyFont="1" applyFill="1" applyBorder="1" applyAlignment="1">
      <alignment horizontal="center" vertical="center" wrapText="1"/>
    </xf>
    <xf numFmtId="49" fontId="1" fillId="0" borderId="4" xfId="11" applyNumberFormat="1" applyFont="1" applyFill="1" applyBorder="1" applyAlignment="1">
      <alignment horizontal="center" vertical="center" wrapText="1"/>
    </xf>
    <xf numFmtId="179" fontId="1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Fill="1" applyBorder="1" applyAlignment="1" applyProtection="1">
      <alignment horizontal="center" vertical="center"/>
      <protection locked="0"/>
    </xf>
    <xf numFmtId="0" fontId="1" fillId="0" borderId="29" xfId="10" applyFont="1" applyFill="1" applyBorder="1" applyAlignment="1" applyProtection="1">
      <alignment horizontal="center" vertical="center"/>
      <protection locked="0"/>
    </xf>
    <xf numFmtId="0" fontId="1" fillId="0" borderId="4" xfId="11" applyNumberFormat="1" applyFont="1" applyFill="1" applyBorder="1" applyAlignment="1">
      <alignment horizontal="center" vertical="center"/>
    </xf>
    <xf numFmtId="0" fontId="1" fillId="0" borderId="4" xfId="11" applyFont="1" applyFill="1" applyBorder="1" applyAlignment="1">
      <alignment horizontal="center" wrapText="1"/>
    </xf>
    <xf numFmtId="49" fontId="1" fillId="0" borderId="6" xfId="0" applyNumberFormat="1" applyFont="1" applyFill="1" applyBorder="1" applyAlignment="1" applyProtection="1">
      <alignment horizontal="center"/>
      <protection locked="0"/>
    </xf>
    <xf numFmtId="49" fontId="1" fillId="0" borderId="4" xfId="11" applyNumberFormat="1" applyFont="1" applyFill="1" applyBorder="1" applyAlignment="1" applyProtection="1">
      <alignment horizontal="center"/>
      <protection locked="0"/>
    </xf>
    <xf numFmtId="0" fontId="1" fillId="0" borderId="4" xfId="13" applyFont="1" applyFill="1" applyBorder="1" applyAlignment="1">
      <alignment horizontal="center" vertical="center" wrapText="1"/>
    </xf>
    <xf numFmtId="0" fontId="1" fillId="0" borderId="4" xfId="11" applyFont="1" applyFill="1" applyBorder="1" applyAlignment="1" applyProtection="1">
      <protection locked="0"/>
    </xf>
    <xf numFmtId="0" fontId="1" fillId="0" borderId="5" xfId="11" applyNumberFormat="1" applyFont="1" applyFill="1" applyBorder="1" applyAlignment="1" applyProtection="1">
      <alignment horizontal="center" wrapText="1"/>
      <protection locked="0"/>
    </xf>
    <xf numFmtId="0" fontId="1" fillId="0" borderId="7" xfId="1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11" applyNumberFormat="1" applyFont="1" applyFill="1" applyBorder="1" applyAlignment="1">
      <alignment horizontal="center" vertical="center"/>
    </xf>
    <xf numFmtId="0" fontId="1" fillId="0" borderId="9" xfId="1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Protection="1">
      <protection locked="0"/>
    </xf>
    <xf numFmtId="179" fontId="1" fillId="0" borderId="5" xfId="0" applyNumberFormat="1" applyFont="1" applyFill="1" applyBorder="1" applyAlignment="1" applyProtection="1">
      <alignment horizontal="center" vertical="center"/>
      <protection hidden="1"/>
    </xf>
    <xf numFmtId="49" fontId="1" fillId="0" borderId="5" xfId="11" applyNumberFormat="1" applyFont="1" applyFill="1" applyBorder="1" applyAlignment="1">
      <alignment horizontal="center" vertical="center"/>
    </xf>
    <xf numFmtId="181" fontId="1" fillId="0" borderId="5" xfId="11" applyNumberFormat="1" applyFont="1" applyFill="1" applyBorder="1" applyAlignment="1">
      <alignment horizontal="center" vertical="center"/>
    </xf>
    <xf numFmtId="182" fontId="1" fillId="0" borderId="5" xfId="11" applyNumberFormat="1" applyFont="1" applyFill="1" applyBorder="1" applyAlignment="1">
      <alignment horizontal="center" vertical="center"/>
    </xf>
    <xf numFmtId="183" fontId="1" fillId="0" borderId="5" xfId="0" applyNumberFormat="1" applyFont="1" applyFill="1" applyBorder="1" applyAlignment="1" applyProtection="1">
      <alignment horizontal="center" vertical="center"/>
      <protection hidden="1"/>
    </xf>
    <xf numFmtId="179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0" xfId="10" applyFont="1" applyFill="1" applyBorder="1" applyAlignment="1" applyProtection="1">
      <alignment horizontal="center" vertical="center"/>
      <protection locked="0"/>
    </xf>
    <xf numFmtId="49" fontId="1" fillId="0" borderId="7" xfId="11" applyNumberFormat="1" applyFont="1" applyFill="1" applyBorder="1" applyAlignment="1">
      <alignment horizontal="center" vertical="center"/>
    </xf>
    <xf numFmtId="0" fontId="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22" fillId="0" borderId="0" xfId="0" applyNumberFormat="1" applyFont="1" applyProtection="1">
      <protection locked="0"/>
    </xf>
    <xf numFmtId="179" fontId="3" fillId="0" borderId="10" xfId="0" applyNumberFormat="1" applyFont="1" applyFill="1" applyBorder="1" applyAlignment="1" applyProtection="1">
      <alignment horizontal="center" vertical="center"/>
      <protection hidden="1"/>
    </xf>
    <xf numFmtId="179" fontId="3" fillId="0" borderId="11" xfId="0" applyNumberFormat="1" applyFont="1" applyFill="1" applyBorder="1" applyAlignment="1" applyProtection="1">
      <alignment horizontal="center" vertical="center"/>
      <protection hidden="1"/>
    </xf>
    <xf numFmtId="179" fontId="3" fillId="0" borderId="6" xfId="0" applyNumberFormat="1" applyFont="1" applyFill="1" applyBorder="1" applyAlignment="1" applyProtection="1">
      <alignment horizontal="center" vertical="center"/>
      <protection hidden="1"/>
    </xf>
    <xf numFmtId="179" fontId="3" fillId="0" borderId="5" xfId="0" applyNumberFormat="1" applyFont="1" applyFill="1" applyBorder="1" applyAlignment="1" applyProtection="1">
      <alignment horizontal="center" vertical="center"/>
      <protection hidden="1"/>
    </xf>
    <xf numFmtId="179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left" wrapText="1"/>
      <protection locked="0"/>
    </xf>
    <xf numFmtId="0" fontId="1" fillId="0" borderId="5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12" applyFont="1" applyFill="1" applyBorder="1" applyAlignment="1">
      <alignment horizontal="left" wrapText="1"/>
    </xf>
    <xf numFmtId="184" fontId="1" fillId="0" borderId="4" xfId="12" applyNumberFormat="1" applyFont="1" applyFill="1" applyBorder="1" applyAlignment="1">
      <alignment horizontal="left" wrapText="1"/>
    </xf>
    <xf numFmtId="184" fontId="1" fillId="0" borderId="5" xfId="13" applyNumberFormat="1" applyFont="1" applyFill="1" applyBorder="1" applyAlignment="1">
      <alignment horizontal="center" vertical="center" wrapText="1"/>
    </xf>
    <xf numFmtId="184" fontId="1" fillId="0" borderId="6" xfId="0" applyNumberFormat="1" applyFont="1" applyFill="1" applyBorder="1" applyAlignment="1" applyProtection="1">
      <alignment horizontal="center" vertical="center"/>
      <protection hidden="1"/>
    </xf>
    <xf numFmtId="184" fontId="1" fillId="0" borderId="5" xfId="0" applyNumberFormat="1" applyFont="1" applyFill="1" applyBorder="1" applyAlignment="1" applyProtection="1">
      <alignment horizontal="center" vertical="center"/>
      <protection hidden="1"/>
    </xf>
    <xf numFmtId="183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alignment horizontal="left" vertical="center" wrapText="1"/>
      <protection locked="0"/>
    </xf>
    <xf numFmtId="179" fontId="1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1" fillId="2" borderId="6" xfId="11" applyNumberFormat="1" applyFont="1" applyFill="1" applyBorder="1" applyAlignment="1">
      <alignment horizontal="center" vertical="center"/>
    </xf>
    <xf numFmtId="49" fontId="1" fillId="2" borderId="5" xfId="11" applyNumberFormat="1" applyFont="1" applyFill="1" applyBorder="1" applyAlignment="1">
      <alignment horizontal="center" vertical="center"/>
    </xf>
    <xf numFmtId="0" fontId="23" fillId="2" borderId="6" xfId="15" applyFont="1" applyFill="1" applyBorder="1" applyAlignment="1">
      <alignment horizontal="center" vertical="center"/>
    </xf>
    <xf numFmtId="0" fontId="23" fillId="2" borderId="12" xfId="15" applyFont="1" applyFill="1" applyBorder="1" applyAlignment="1">
      <alignment horizontal="center" vertical="center"/>
    </xf>
    <xf numFmtId="0" fontId="23" fillId="2" borderId="6" xfId="0" applyNumberFormat="1" applyFont="1" applyFill="1" applyBorder="1" applyAlignment="1">
      <alignment horizontal="center" vertical="center" wrapText="1"/>
    </xf>
    <xf numFmtId="0" fontId="23" fillId="2" borderId="5" xfId="0" applyNumberFormat="1" applyFont="1" applyFill="1" applyBorder="1" applyAlignment="1">
      <alignment horizontal="center" vertical="center" wrapText="1"/>
    </xf>
    <xf numFmtId="0" fontId="1" fillId="0" borderId="4" xfId="0" applyFont="1" applyBorder="1" applyProtection="1">
      <protection locked="0"/>
    </xf>
    <xf numFmtId="0" fontId="23" fillId="2" borderId="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9" fontId="1" fillId="0" borderId="8" xfId="0" applyNumberFormat="1" applyFont="1" applyFill="1" applyBorder="1" applyAlignment="1" applyProtection="1">
      <alignment horizontal="center" vertical="center"/>
      <protection hidden="1"/>
    </xf>
    <xf numFmtId="179" fontId="1" fillId="0" borderId="7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3" fillId="0" borderId="13" xfId="15" applyNumberFormat="1" applyFont="1" applyFill="1" applyBorder="1" applyAlignment="1">
      <alignment horizontal="center" vertical="center"/>
    </xf>
    <xf numFmtId="49" fontId="3" fillId="0" borderId="14" xfId="15" applyNumberFormat="1" applyFont="1" applyFill="1" applyBorder="1" applyAlignment="1">
      <alignment horizontal="center" vertical="center"/>
    </xf>
    <xf numFmtId="0" fontId="3" fillId="0" borderId="14" xfId="15" applyFont="1" applyFill="1" applyBorder="1" applyAlignment="1">
      <alignment horizontal="center" vertical="center"/>
    </xf>
    <xf numFmtId="179" fontId="3" fillId="0" borderId="13" xfId="0" applyNumberFormat="1" applyFont="1" applyFill="1" applyBorder="1" applyAlignment="1" applyProtection="1">
      <alignment horizontal="center" vertical="center"/>
      <protection hidden="1"/>
    </xf>
    <xf numFmtId="179" fontId="3" fillId="0" borderId="15" xfId="0" applyNumberFormat="1" applyFont="1" applyFill="1" applyBorder="1" applyAlignment="1" applyProtection="1">
      <alignment horizontal="center" vertical="center"/>
      <protection hidden="1"/>
    </xf>
    <xf numFmtId="49" fontId="3" fillId="0" borderId="6" xfId="15" applyNumberFormat="1" applyFont="1" applyBorder="1" applyAlignment="1">
      <alignment horizontal="center" vertical="center"/>
    </xf>
    <xf numFmtId="49" fontId="3" fillId="0" borderId="4" xfId="15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" fillId="2" borderId="4" xfId="11" applyNumberFormat="1" applyFont="1" applyFill="1" applyBorder="1" applyAlignment="1">
      <alignment horizontal="center" vertical="center"/>
    </xf>
    <xf numFmtId="0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4" xfId="0" applyNumberFormat="1" applyFont="1" applyBorder="1" applyAlignment="1" applyProtection="1">
      <alignment horizontal="center" vertical="center"/>
      <protection locked="0"/>
    </xf>
    <xf numFmtId="0" fontId="23" fillId="0" borderId="4" xfId="0" applyNumberFormat="1" applyFont="1" applyFill="1" applyBorder="1" applyAlignment="1" applyProtection="1">
      <alignment horizontal="center" vertical="center"/>
      <protection hidden="1"/>
    </xf>
    <xf numFmtId="185" fontId="4" fillId="0" borderId="6" xfId="0" applyNumberFormat="1" applyFont="1" applyBorder="1" applyAlignment="1" applyProtection="1">
      <alignment horizontal="center" vertical="center"/>
      <protection locked="0"/>
    </xf>
    <xf numFmtId="185" fontId="4" fillId="0" borderId="4" xfId="0" applyNumberFormat="1" applyFont="1" applyBorder="1" applyAlignment="1" applyProtection="1">
      <alignment horizontal="center" vertical="center"/>
      <protection locked="0"/>
    </xf>
    <xf numFmtId="184" fontId="4" fillId="0" borderId="6" xfId="0" applyNumberFormat="1" applyFont="1" applyBorder="1" applyAlignment="1" applyProtection="1">
      <alignment horizontal="center" vertical="center"/>
      <protection locked="0"/>
    </xf>
    <xf numFmtId="184" fontId="4" fillId="0" borderId="4" xfId="0" applyNumberFormat="1" applyFont="1" applyBorder="1" applyAlignment="1" applyProtection="1">
      <alignment horizontal="center" vertical="center"/>
      <protection locked="0"/>
    </xf>
    <xf numFmtId="49" fontId="1" fillId="0" borderId="6" xfId="15" applyNumberFormat="1" applyFont="1" applyBorder="1" applyAlignment="1">
      <alignment horizontal="center" vertical="center"/>
    </xf>
    <xf numFmtId="49" fontId="1" fillId="0" borderId="4" xfId="15" applyNumberFormat="1" applyFont="1" applyBorder="1" applyAlignment="1">
      <alignment horizontal="center" vertical="center"/>
    </xf>
    <xf numFmtId="0" fontId="1" fillId="0" borderId="4" xfId="15" applyFont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wrapText="1"/>
      <protection locked="0"/>
    </xf>
    <xf numFmtId="179" fontId="23" fillId="0" borderId="4" xfId="0" applyNumberFormat="1" applyFont="1" applyFill="1" applyBorder="1" applyAlignment="1" applyProtection="1">
      <alignment horizontal="center" vertical="center"/>
      <protection hidden="1"/>
    </xf>
    <xf numFmtId="179" fontId="1" fillId="2" borderId="6" xfId="0" applyNumberFormat="1" applyFont="1" applyFill="1" applyBorder="1" applyAlignment="1">
      <alignment horizontal="center" vertical="center"/>
    </xf>
    <xf numFmtId="179" fontId="1" fillId="0" borderId="4" xfId="0" applyNumberFormat="1" applyFont="1" applyFill="1" applyBorder="1" applyAlignment="1" applyProtection="1">
      <alignment horizontal="center" vertical="center"/>
    </xf>
    <xf numFmtId="17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wrapText="1"/>
      <protection locked="0"/>
    </xf>
    <xf numFmtId="179" fontId="1" fillId="0" borderId="4" xfId="0" applyNumberFormat="1" applyFont="1" applyBorder="1" applyAlignment="1">
      <alignment horizontal="center" vertical="center"/>
    </xf>
    <xf numFmtId="183" fontId="23" fillId="0" borderId="4" xfId="0" applyNumberFormat="1" applyFont="1" applyFill="1" applyBorder="1" applyAlignment="1" applyProtection="1">
      <alignment horizontal="center" vertical="center"/>
      <protection hidden="1"/>
    </xf>
    <xf numFmtId="49" fontId="1" fillId="0" borderId="6" xfId="15" applyNumberFormat="1" applyFont="1" applyBorder="1" applyAlignment="1">
      <alignment horizontal="center" vertical="center" wrapText="1"/>
    </xf>
    <xf numFmtId="179" fontId="1" fillId="0" borderId="4" xfId="0" applyNumberFormat="1" applyFont="1" applyBorder="1" applyAlignment="1">
      <alignment horizontal="center" vertical="center" wrapText="1"/>
    </xf>
    <xf numFmtId="179" fontId="1" fillId="0" borderId="4" xfId="0" applyNumberFormat="1" applyFont="1" applyFill="1" applyBorder="1" applyAlignment="1">
      <alignment horizontal="center" vertical="center" wrapText="1"/>
    </xf>
    <xf numFmtId="0" fontId="1" fillId="0" borderId="6" xfId="15" applyFont="1" applyBorder="1" applyAlignment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16" xfId="0" applyFont="1" applyFill="1" applyBorder="1" applyAlignment="1">
      <alignment horizontal="center" vertical="center"/>
    </xf>
    <xf numFmtId="49" fontId="1" fillId="0" borderId="8" xfId="15" applyNumberFormat="1" applyFont="1" applyBorder="1" applyAlignment="1">
      <alignment horizontal="center" vertical="center"/>
    </xf>
    <xf numFmtId="0" fontId="1" fillId="0" borderId="9" xfId="15" applyFont="1" applyBorder="1" applyAlignment="1">
      <alignment horizontal="center" vertical="center"/>
    </xf>
    <xf numFmtId="0" fontId="7" fillId="0" borderId="0" xfId="11" applyFont="1" applyFill="1" applyProtection="1">
      <protection locked="0"/>
    </xf>
    <xf numFmtId="0" fontId="4" fillId="0" borderId="0" xfId="11" applyFont="1" applyFill="1" applyProtection="1">
      <protection locked="0"/>
    </xf>
    <xf numFmtId="0" fontId="4" fillId="0" borderId="0" xfId="11" applyFont="1" applyFill="1" applyAlignment="1" applyProtection="1">
      <alignment horizontal="center"/>
      <protection locked="0"/>
    </xf>
    <xf numFmtId="0" fontId="1" fillId="0" borderId="0" xfId="11" applyFont="1" applyFill="1" applyAlignment="1" applyProtection="1">
      <alignment horizontal="center"/>
      <protection locked="0"/>
    </xf>
    <xf numFmtId="0" fontId="1" fillId="0" borderId="0" xfId="11" applyFont="1" applyFill="1" applyAlignment="1">
      <alignment vertical="center"/>
    </xf>
    <xf numFmtId="0" fontId="3" fillId="0" borderId="17" xfId="11" applyFont="1" applyFill="1" applyBorder="1" applyAlignment="1" applyProtection="1">
      <alignment horizontal="center"/>
      <protection locked="0"/>
    </xf>
    <xf numFmtId="0" fontId="3" fillId="0" borderId="15" xfId="11" applyFont="1" applyFill="1" applyBorder="1" applyAlignment="1" applyProtection="1">
      <alignment horizontal="center"/>
      <protection locked="0"/>
    </xf>
    <xf numFmtId="49" fontId="3" fillId="0" borderId="1" xfId="11" applyNumberFormat="1" applyFont="1" applyFill="1" applyBorder="1" applyAlignment="1">
      <alignment horizontal="center" vertical="center"/>
    </xf>
    <xf numFmtId="179" fontId="24" fillId="0" borderId="14" xfId="11" applyNumberFormat="1" applyFont="1" applyFill="1" applyBorder="1" applyAlignment="1" applyProtection="1">
      <alignment horizontal="center" vertical="center"/>
      <protection hidden="1"/>
    </xf>
    <xf numFmtId="49" fontId="3" fillId="2" borderId="13" xfId="11" applyNumberFormat="1" applyFont="1" applyFill="1" applyBorder="1" applyAlignment="1">
      <alignment horizontal="center" vertical="center"/>
    </xf>
    <xf numFmtId="178" fontId="3" fillId="0" borderId="18" xfId="11" applyNumberFormat="1" applyFont="1" applyFill="1" applyBorder="1" applyAlignment="1">
      <alignment horizontal="center" vertical="center"/>
    </xf>
    <xf numFmtId="178" fontId="3" fillId="0" borderId="5" xfId="11" applyNumberFormat="1" applyFont="1" applyFill="1" applyBorder="1" applyAlignment="1">
      <alignment horizontal="center" vertical="center"/>
    </xf>
    <xf numFmtId="49" fontId="3" fillId="0" borderId="2" xfId="11" applyNumberFormat="1" applyFont="1" applyFill="1" applyBorder="1" applyAlignment="1">
      <alignment horizontal="center" vertical="center"/>
    </xf>
    <xf numFmtId="179" fontId="24" fillId="0" borderId="4" xfId="11" applyNumberFormat="1" applyFont="1" applyFill="1" applyBorder="1" applyAlignment="1" applyProtection="1">
      <alignment horizontal="center" vertical="center"/>
      <protection hidden="1"/>
    </xf>
    <xf numFmtId="49" fontId="3" fillId="2" borderId="6" xfId="11" applyNumberFormat="1" applyFont="1" applyFill="1" applyBorder="1" applyAlignment="1">
      <alignment horizontal="center" vertical="center"/>
    </xf>
    <xf numFmtId="0" fontId="1" fillId="0" borderId="16" xfId="11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11" applyFont="1" applyFill="1" applyBorder="1" applyAlignment="1" applyProtection="1">
      <alignment horizontal="center"/>
      <protection locked="0"/>
    </xf>
    <xf numFmtId="0" fontId="1" fillId="0" borderId="5" xfId="11" applyFont="1" applyFill="1" applyBorder="1" applyAlignment="1" applyProtection="1">
      <alignment horizontal="center"/>
      <protection locked="0"/>
    </xf>
    <xf numFmtId="0" fontId="1" fillId="0" borderId="2" xfId="11" applyFont="1" applyFill="1" applyBorder="1" applyAlignment="1" applyProtection="1">
      <alignment horizontal="center"/>
      <protection locked="0"/>
    </xf>
    <xf numFmtId="0" fontId="1" fillId="2" borderId="6" xfId="11" applyNumberFormat="1" applyFont="1" applyFill="1" applyBorder="1" applyAlignment="1">
      <alignment horizontal="center" vertical="center" wrapText="1"/>
    </xf>
    <xf numFmtId="0" fontId="1" fillId="0" borderId="18" xfId="11" applyFont="1" applyFill="1" applyBorder="1" applyAlignment="1" applyProtection="1">
      <alignment horizontal="center"/>
      <protection locked="0"/>
    </xf>
    <xf numFmtId="49" fontId="1" fillId="0" borderId="2" xfId="11" applyNumberFormat="1" applyFont="1" applyFill="1" applyBorder="1" applyAlignment="1">
      <alignment horizontal="center" vertical="center"/>
    </xf>
    <xf numFmtId="0" fontId="1" fillId="0" borderId="16" xfId="11" applyFont="1" applyFill="1" applyBorder="1" applyAlignment="1">
      <alignment horizontal="center" vertical="center" wrapText="1"/>
    </xf>
    <xf numFmtId="49" fontId="1" fillId="2" borderId="6" xfId="15" applyNumberFormat="1" applyFont="1" applyFill="1" applyBorder="1" applyAlignment="1">
      <alignment horizontal="center" vertical="center"/>
    </xf>
    <xf numFmtId="0" fontId="1" fillId="0" borderId="16" xfId="13" applyFont="1" applyFill="1" applyBorder="1" applyAlignment="1">
      <alignment horizontal="center" vertical="center" wrapText="1"/>
    </xf>
    <xf numFmtId="182" fontId="1" fillId="0" borderId="18" xfId="11" applyNumberFormat="1" applyFont="1" applyFill="1" applyBorder="1" applyAlignment="1" applyProtection="1">
      <alignment horizontal="center"/>
      <protection locked="0"/>
    </xf>
    <xf numFmtId="2" fontId="1" fillId="0" borderId="18" xfId="11" applyNumberFormat="1" applyFont="1" applyFill="1" applyBorder="1" applyAlignment="1" applyProtection="1">
      <alignment horizontal="center"/>
      <protection locked="0"/>
    </xf>
    <xf numFmtId="2" fontId="1" fillId="0" borderId="5" xfId="11" applyNumberFormat="1" applyFont="1" applyFill="1" applyBorder="1" applyAlignment="1" applyProtection="1">
      <alignment horizontal="center"/>
      <protection locked="0"/>
    </xf>
    <xf numFmtId="0" fontId="1" fillId="0" borderId="18" xfId="11" applyFont="1" applyFill="1" applyBorder="1" applyAlignment="1">
      <alignment horizontal="center" vertical="center" wrapText="1"/>
    </xf>
    <xf numFmtId="0" fontId="1" fillId="0" borderId="5" xfId="11" applyFont="1" applyFill="1" applyBorder="1" applyAlignment="1">
      <alignment horizontal="center" vertical="center" wrapText="1"/>
    </xf>
    <xf numFmtId="182" fontId="23" fillId="0" borderId="4" xfId="0" applyNumberFormat="1" applyFont="1" applyFill="1" applyBorder="1" applyAlignment="1" applyProtection="1">
      <alignment horizontal="center" vertical="center"/>
      <protection hidden="1"/>
    </xf>
    <xf numFmtId="2" fontId="1" fillId="0" borderId="18" xfId="11" applyNumberFormat="1" applyFont="1" applyFill="1" applyBorder="1" applyAlignment="1">
      <alignment horizontal="center" vertical="center" wrapText="1"/>
    </xf>
    <xf numFmtId="2" fontId="1" fillId="0" borderId="5" xfId="11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0" borderId="5" xfId="13" applyFont="1" applyFill="1" applyBorder="1" applyAlignment="1">
      <alignment horizontal="center" vertical="center" wrapText="1"/>
    </xf>
    <xf numFmtId="179" fontId="23" fillId="0" borderId="4" xfId="11" applyNumberFormat="1" applyFont="1" applyFill="1" applyBorder="1" applyAlignment="1" applyProtection="1">
      <alignment horizontal="center" vertical="center"/>
      <protection hidden="1"/>
    </xf>
    <xf numFmtId="182" fontId="1" fillId="0" borderId="5" xfId="13" applyNumberFormat="1" applyFont="1" applyFill="1" applyBorder="1" applyAlignment="1">
      <alignment horizontal="center" vertical="center" wrapText="1"/>
    </xf>
    <xf numFmtId="182" fontId="1" fillId="0" borderId="2" xfId="11" applyNumberFormat="1" applyFont="1" applyFill="1" applyBorder="1" applyAlignment="1">
      <alignment horizontal="center" vertical="center"/>
    </xf>
    <xf numFmtId="182" fontId="23" fillId="0" borderId="4" xfId="11" applyNumberFormat="1" applyFont="1" applyFill="1" applyBorder="1" applyAlignment="1" applyProtection="1">
      <alignment horizontal="center" vertical="center"/>
      <protection hidden="1"/>
    </xf>
    <xf numFmtId="182" fontId="1" fillId="2" borderId="6" xfId="1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 vertical="center"/>
    </xf>
    <xf numFmtId="0" fontId="1" fillId="0" borderId="4" xfId="11" applyFont="1" applyFill="1" applyBorder="1" applyAlignment="1">
      <alignment horizontal="center" vertical="center" wrapText="1"/>
    </xf>
    <xf numFmtId="0" fontId="1" fillId="2" borderId="6" xfId="11" applyFont="1" applyFill="1" applyBorder="1" applyAlignment="1">
      <alignment horizontal="center" vertical="center" wrapText="1"/>
    </xf>
    <xf numFmtId="183" fontId="23" fillId="0" borderId="4" xfId="11" applyNumberFormat="1" applyFont="1" applyFill="1" applyBorder="1" applyAlignment="1" applyProtection="1">
      <alignment horizontal="center" vertical="center"/>
      <protection hidden="1"/>
    </xf>
    <xf numFmtId="0" fontId="1" fillId="0" borderId="19" xfId="11" applyFont="1" applyFill="1" applyBorder="1" applyAlignment="1">
      <alignment horizontal="center" vertical="center" wrapText="1"/>
    </xf>
    <xf numFmtId="49" fontId="1" fillId="0" borderId="4" xfId="11" applyNumberFormat="1" applyFont="1" applyFill="1" applyBorder="1" applyAlignment="1" applyProtection="1">
      <alignment horizontal="center" vertical="center"/>
      <protection locked="0"/>
    </xf>
    <xf numFmtId="49" fontId="1" fillId="0" borderId="5" xfId="11" applyNumberFormat="1" applyFont="1" applyFill="1" applyBorder="1" applyAlignment="1" applyProtection="1">
      <alignment horizontal="center" vertical="center"/>
      <protection locked="0"/>
    </xf>
    <xf numFmtId="181" fontId="1" fillId="0" borderId="2" xfId="11" applyNumberFormat="1" applyFont="1" applyFill="1" applyBorder="1" applyAlignment="1">
      <alignment horizontal="center" vertical="center"/>
    </xf>
    <xf numFmtId="0" fontId="1" fillId="0" borderId="5" xfId="11" applyFont="1" applyFill="1" applyBorder="1" applyAlignment="1">
      <alignment horizontal="center" vertical="center"/>
    </xf>
    <xf numFmtId="0" fontId="1" fillId="0" borderId="4" xfId="14" applyFont="1" applyFill="1" applyBorder="1" applyAlignment="1">
      <alignment horizontal="center" vertical="center" wrapText="1"/>
    </xf>
    <xf numFmtId="49" fontId="1" fillId="0" borderId="5" xfId="11" applyNumberFormat="1" applyFont="1" applyFill="1" applyBorder="1" applyAlignment="1">
      <alignment horizontal="center" vertical="center" wrapText="1"/>
    </xf>
    <xf numFmtId="49" fontId="1" fillId="0" borderId="4" xfId="13" applyNumberFormat="1" applyFont="1" applyFill="1" applyBorder="1" applyAlignment="1">
      <alignment horizontal="center" vertical="center" wrapText="1"/>
    </xf>
    <xf numFmtId="49" fontId="1" fillId="0" borderId="5" xfId="11" applyNumberFormat="1" applyFont="1" applyFill="1" applyBorder="1" applyAlignment="1" applyProtection="1">
      <alignment horizontal="center"/>
      <protection locked="0"/>
    </xf>
    <xf numFmtId="49" fontId="1" fillId="0" borderId="2" xfId="11" applyNumberFormat="1" applyFont="1" applyFill="1" applyBorder="1" applyAlignment="1" applyProtection="1">
      <alignment horizontal="center"/>
      <protection locked="0"/>
    </xf>
    <xf numFmtId="0" fontId="1" fillId="0" borderId="4" xfId="15" applyFont="1" applyFill="1" applyBorder="1" applyAlignment="1">
      <alignment horizontal="center" vertical="center"/>
    </xf>
    <xf numFmtId="0" fontId="1" fillId="0" borderId="5" xfId="15" applyFont="1" applyFill="1" applyBorder="1" applyAlignment="1">
      <alignment horizontal="center" vertical="center"/>
    </xf>
    <xf numFmtId="0" fontId="1" fillId="0" borderId="2" xfId="15" applyFont="1" applyFill="1" applyBorder="1" applyAlignment="1">
      <alignment horizontal="center" vertical="center"/>
    </xf>
    <xf numFmtId="0" fontId="1" fillId="2" borderId="6" xfId="15" applyFont="1" applyFill="1" applyBorder="1" applyAlignment="1">
      <alignment horizontal="center" vertical="center"/>
    </xf>
    <xf numFmtId="0" fontId="1" fillId="0" borderId="16" xfId="11" applyNumberFormat="1" applyFont="1" applyFill="1" applyBorder="1" applyAlignment="1" applyProtection="1">
      <alignment horizontal="center" wrapText="1"/>
      <protection locked="0"/>
    </xf>
    <xf numFmtId="0" fontId="1" fillId="0" borderId="4" xfId="11" applyFont="1" applyFill="1" applyBorder="1" applyProtection="1">
      <protection locked="0"/>
    </xf>
    <xf numFmtId="0" fontId="1" fillId="0" borderId="3" xfId="15" applyFont="1" applyFill="1" applyBorder="1" applyAlignment="1">
      <alignment horizontal="center" vertical="center"/>
    </xf>
    <xf numFmtId="0" fontId="1" fillId="2" borderId="8" xfId="15" applyFont="1" applyFill="1" applyBorder="1" applyAlignment="1">
      <alignment horizontal="center" vertical="center"/>
    </xf>
    <xf numFmtId="49" fontId="3" fillId="2" borderId="15" xfId="11" applyNumberFormat="1" applyFont="1" applyFill="1" applyBorder="1" applyAlignment="1">
      <alignment horizontal="center" vertical="center"/>
    </xf>
    <xf numFmtId="49" fontId="3" fillId="2" borderId="5" xfId="11" applyNumberFormat="1" applyFont="1" applyFill="1" applyBorder="1" applyAlignment="1">
      <alignment horizontal="center" vertical="center"/>
    </xf>
    <xf numFmtId="0" fontId="1" fillId="2" borderId="5" xfId="11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182" fontId="1" fillId="2" borderId="5" xfId="11" applyNumberFormat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/>
    </xf>
    <xf numFmtId="0" fontId="1" fillId="2" borderId="5" xfId="1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49" fontId="1" fillId="2" borderId="5" xfId="11" applyNumberFormat="1" applyFont="1" applyFill="1" applyBorder="1" applyAlignment="1" applyProtection="1">
      <alignment horizontal="center"/>
      <protection locked="0"/>
    </xf>
    <xf numFmtId="0" fontId="1" fillId="2" borderId="5" xfId="15" applyFont="1" applyFill="1" applyBorder="1" applyAlignment="1">
      <alignment horizontal="center" vertical="center"/>
    </xf>
    <xf numFmtId="0" fontId="1" fillId="2" borderId="7" xfId="15" applyFont="1" applyFill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4" fillId="2" borderId="13" xfId="0" applyFont="1" applyFill="1" applyBorder="1" applyAlignment="1" applyProtection="1">
      <alignment horizontal="center" vertical="center"/>
      <protection locked="0"/>
    </xf>
    <xf numFmtId="0" fontId="24" fillId="2" borderId="14" xfId="0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center" vertical="center"/>
      <protection locked="0"/>
    </xf>
    <xf numFmtId="0" fontId="1" fillId="2" borderId="5" xfId="11" applyNumberFormat="1" applyFont="1" applyFill="1" applyBorder="1" applyAlignment="1" applyProtection="1">
      <alignment horizontal="center" vertical="center" wrapText="1"/>
      <protection locked="0"/>
    </xf>
    <xf numFmtId="49" fontId="23" fillId="2" borderId="6" xfId="0" applyNumberFormat="1" applyFont="1" applyFill="1" applyBorder="1" applyAlignment="1">
      <alignment horizontal="center" vertical="center" wrapText="1"/>
    </xf>
    <xf numFmtId="49" fontId="23" fillId="2" borderId="4" xfId="0" applyNumberFormat="1" applyFont="1" applyFill="1" applyBorder="1" applyAlignment="1">
      <alignment horizontal="center" vertical="center" wrapText="1"/>
    </xf>
    <xf numFmtId="0" fontId="1" fillId="0" borderId="4" xfId="12" applyFont="1" applyFill="1" applyBorder="1" applyAlignment="1">
      <alignment horizontal="left" vertical="center" wrapText="1"/>
    </xf>
    <xf numFmtId="49" fontId="23" fillId="2" borderId="6" xfId="0" applyNumberFormat="1" applyFont="1" applyFill="1" applyBorder="1" applyAlignment="1">
      <alignment horizontal="center" vertical="center"/>
    </xf>
    <xf numFmtId="49" fontId="23" fillId="2" borderId="4" xfId="0" applyNumberFormat="1" applyFont="1" applyFill="1" applyBorder="1" applyAlignment="1">
      <alignment horizontal="center" vertical="center"/>
    </xf>
    <xf numFmtId="186" fontId="23" fillId="2" borderId="6" xfId="0" applyNumberFormat="1" applyFont="1" applyFill="1" applyBorder="1" applyAlignment="1">
      <alignment horizontal="center" vertical="center"/>
    </xf>
    <xf numFmtId="186" fontId="23" fillId="2" borderId="4" xfId="0" applyNumberFormat="1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186" fontId="23" fillId="2" borderId="6" xfId="0" applyNumberFormat="1" applyFont="1" applyFill="1" applyBorder="1" applyAlignment="1">
      <alignment horizontal="center" vertical="center" wrapText="1"/>
    </xf>
    <xf numFmtId="186" fontId="23" fillId="2" borderId="4" xfId="0" applyNumberFormat="1" applyFont="1" applyFill="1" applyBorder="1" applyAlignment="1">
      <alignment horizontal="center" vertical="center" wrapText="1"/>
    </xf>
    <xf numFmtId="181" fontId="23" fillId="2" borderId="6" xfId="0" applyNumberFormat="1" applyFont="1" applyFill="1" applyBorder="1" applyAlignment="1">
      <alignment horizontal="center" vertical="center"/>
    </xf>
    <xf numFmtId="181" fontId="23" fillId="2" borderId="4" xfId="0" applyNumberFormat="1" applyFont="1" applyFill="1" applyBorder="1" applyAlignment="1">
      <alignment horizontal="center" vertical="center"/>
    </xf>
    <xf numFmtId="182" fontId="23" fillId="2" borderId="6" xfId="0" applyNumberFormat="1" applyFont="1" applyFill="1" applyBorder="1" applyAlignment="1">
      <alignment horizontal="center" vertical="center"/>
    </xf>
    <xf numFmtId="182" fontId="23" fillId="2" borderId="4" xfId="0" applyNumberFormat="1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25" fillId="2" borderId="4" xfId="1" applyFont="1" applyFill="1" applyBorder="1" applyAlignment="1">
      <alignment horizontal="center" vertical="center"/>
    </xf>
    <xf numFmtId="183" fontId="1" fillId="2" borderId="4" xfId="0" applyNumberFormat="1" applyFont="1" applyFill="1" applyBorder="1" applyAlignment="1" applyProtection="1">
      <alignment horizontal="left" vertical="center" wrapText="1"/>
      <protection locked="0"/>
    </xf>
    <xf numFmtId="183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183" fontId="23" fillId="2" borderId="6" xfId="0" applyNumberFormat="1" applyFont="1" applyFill="1" applyBorder="1" applyAlignment="1">
      <alignment horizontal="center" vertical="center" wrapText="1"/>
    </xf>
    <xf numFmtId="183" fontId="23" fillId="2" borderId="4" xfId="0" applyNumberFormat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/>
    </xf>
    <xf numFmtId="0" fontId="23" fillId="2" borderId="4" xfId="1" applyFont="1" applyFill="1" applyBorder="1" applyAlignment="1">
      <alignment horizontal="center" vertical="center"/>
    </xf>
    <xf numFmtId="178" fontId="23" fillId="2" borderId="6" xfId="0" applyNumberFormat="1" applyFont="1" applyFill="1" applyBorder="1" applyAlignment="1">
      <alignment horizontal="center" vertical="center" wrapText="1"/>
    </xf>
    <xf numFmtId="178" fontId="23" fillId="2" borderId="4" xfId="0" applyNumberFormat="1" applyFont="1" applyFill="1" applyBorder="1" applyAlignment="1">
      <alignment horizontal="center" vertical="center" wrapText="1"/>
    </xf>
    <xf numFmtId="181" fontId="1" fillId="2" borderId="6" xfId="11" applyNumberFormat="1" applyFont="1" applyFill="1" applyBorder="1" applyAlignment="1">
      <alignment horizontal="center" vertical="center"/>
    </xf>
    <xf numFmtId="181" fontId="1" fillId="2" borderId="4" xfId="11" applyNumberFormat="1" applyFont="1" applyFill="1" applyBorder="1" applyAlignment="1">
      <alignment horizontal="center" vertical="center"/>
    </xf>
    <xf numFmtId="181" fontId="1" fillId="2" borderId="5" xfId="11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3" fillId="2" borderId="4" xfId="15" applyFont="1" applyFill="1" applyBorder="1" applyAlignment="1">
      <alignment horizontal="center" vertical="center"/>
    </xf>
    <xf numFmtId="0" fontId="23" fillId="2" borderId="4" xfId="0" applyFont="1" applyFill="1" applyBorder="1" applyAlignment="1" applyProtection="1">
      <alignment horizontal="center" vertical="center"/>
      <protection locked="0"/>
    </xf>
    <xf numFmtId="0" fontId="23" fillId="2" borderId="5" xfId="15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 applyProtection="1">
      <alignment vertical="center"/>
      <protection locked="0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9" xfId="0" applyFont="1" applyFill="1" applyBorder="1" applyAlignment="1" applyProtection="1">
      <alignment horizontal="center" vertical="center"/>
      <protection locked="0"/>
    </xf>
    <xf numFmtId="184" fontId="1" fillId="3" borderId="6" xfId="0" applyNumberFormat="1" applyFont="1" applyFill="1" applyBorder="1" applyAlignment="1" applyProtection="1">
      <alignment horizontal="center" vertical="center"/>
      <protection hidden="1"/>
    </xf>
    <xf numFmtId="184" fontId="1" fillId="3" borderId="5" xfId="0" applyNumberFormat="1" applyFont="1" applyFill="1" applyBorder="1" applyAlignment="1" applyProtection="1">
      <alignment horizontal="center" vertical="center"/>
      <protection hidden="1"/>
    </xf>
    <xf numFmtId="2" fontId="23" fillId="3" borderId="6" xfId="0" applyNumberFormat="1" applyFont="1" applyFill="1" applyBorder="1" applyAlignment="1">
      <alignment horizontal="center" vertical="center" wrapText="1"/>
    </xf>
    <xf numFmtId="49" fontId="18" fillId="0" borderId="6" xfId="11" applyNumberFormat="1" applyFont="1" applyFill="1" applyBorder="1" applyAlignment="1">
      <alignment horizontal="center" vertical="center"/>
    </xf>
    <xf numFmtId="49" fontId="18" fillId="0" borderId="4" xfId="11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5" xfId="11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0" borderId="24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left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7" fillId="0" borderId="19" xfId="0" applyNumberFormat="1" applyFont="1" applyFill="1" applyBorder="1" applyAlignment="1">
      <alignment horizontal="left" vertical="center"/>
    </xf>
    <xf numFmtId="49" fontId="7" fillId="0" borderId="18" xfId="0" applyNumberFormat="1" applyFont="1" applyFill="1" applyBorder="1" applyAlignment="1">
      <alignment horizontal="left" vertical="center"/>
    </xf>
    <xf numFmtId="49" fontId="7" fillId="0" borderId="12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2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4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26" xfId="11" applyFont="1" applyFill="1" applyBorder="1" applyAlignment="1" applyProtection="1">
      <alignment horizontal="center"/>
      <protection locked="0"/>
    </xf>
    <xf numFmtId="0" fontId="1" fillId="0" borderId="23" xfId="11" applyFont="1" applyFill="1" applyBorder="1" applyAlignment="1" applyProtection="1">
      <alignment horizontal="center"/>
      <protection locked="0"/>
    </xf>
    <xf numFmtId="0" fontId="1" fillId="0" borderId="24" xfId="11" applyFont="1" applyFill="1" applyBorder="1" applyAlignment="1" applyProtection="1">
      <alignment horizontal="center"/>
      <protection locked="0"/>
    </xf>
    <xf numFmtId="0" fontId="1" fillId="0" borderId="27" xfId="11" applyFont="1" applyFill="1" applyBorder="1" applyAlignment="1">
      <alignment horizontal="center" vertical="center"/>
    </xf>
    <xf numFmtId="0" fontId="1" fillId="0" borderId="27" xfId="11" applyFont="1" applyFill="1" applyBorder="1" applyAlignment="1" applyProtection="1">
      <alignment horizontal="center" vertical="center"/>
      <protection locked="0"/>
    </xf>
    <xf numFmtId="0" fontId="1" fillId="0" borderId="26" xfId="11" applyFont="1" applyFill="1" applyBorder="1" applyAlignment="1">
      <alignment horizontal="center" vertical="center"/>
    </xf>
    <xf numFmtId="0" fontId="1" fillId="0" borderId="23" xfId="11" applyFont="1" applyFill="1" applyBorder="1" applyAlignment="1">
      <alignment horizontal="center" vertical="center"/>
    </xf>
    <xf numFmtId="0" fontId="1" fillId="0" borderId="24" xfId="11" applyFont="1" applyFill="1" applyBorder="1" applyAlignment="1">
      <alignment horizontal="center" vertical="center"/>
    </xf>
    <xf numFmtId="0" fontId="3" fillId="0" borderId="1" xfId="13" applyFont="1" applyFill="1" applyBorder="1" applyAlignment="1">
      <alignment horizontal="left" vertical="center" wrapText="1"/>
    </xf>
    <xf numFmtId="0" fontId="3" fillId="0" borderId="14" xfId="13" applyFont="1" applyFill="1" applyBorder="1" applyAlignment="1">
      <alignment horizontal="left" vertical="center" wrapText="1"/>
    </xf>
    <xf numFmtId="0" fontId="3" fillId="0" borderId="28" xfId="13" applyFont="1" applyFill="1" applyBorder="1" applyAlignment="1">
      <alignment horizontal="left" vertical="center" wrapText="1"/>
    </xf>
    <xf numFmtId="0" fontId="3" fillId="0" borderId="2" xfId="13" applyFont="1" applyFill="1" applyBorder="1" applyAlignment="1">
      <alignment horizontal="left" vertical="center" wrapText="1"/>
    </xf>
    <xf numFmtId="0" fontId="3" fillId="0" borderId="4" xfId="13" applyFont="1" applyFill="1" applyBorder="1" applyAlignment="1">
      <alignment horizontal="left" vertical="center" wrapText="1"/>
    </xf>
    <xf numFmtId="0" fontId="3" fillId="0" borderId="16" xfId="13" applyFont="1" applyFill="1" applyBorder="1" applyAlignment="1">
      <alignment horizontal="left" vertical="center" wrapText="1"/>
    </xf>
    <xf numFmtId="0" fontId="1" fillId="0" borderId="2" xfId="11" applyNumberFormat="1" applyFont="1" applyFill="1" applyBorder="1" applyAlignment="1" applyProtection="1">
      <alignment horizontal="left" wrapText="1"/>
      <protection locked="0"/>
    </xf>
    <xf numFmtId="0" fontId="1" fillId="0" borderId="4" xfId="11" applyNumberFormat="1" applyFont="1" applyFill="1" applyBorder="1" applyAlignment="1" applyProtection="1">
      <alignment horizontal="left" wrapText="1"/>
      <protection locked="0"/>
    </xf>
    <xf numFmtId="178" fontId="1" fillId="0" borderId="25" xfId="11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5" xfId="13" applyFont="1" applyFill="1" applyBorder="1" applyAlignment="1">
      <alignment horizontal="left" vertical="center" wrapText="1"/>
    </xf>
    <xf numFmtId="0" fontId="3" fillId="0" borderId="19" xfId="13" applyFont="1" applyBorder="1" applyAlignment="1">
      <alignment horizontal="left" vertical="center" wrapText="1"/>
    </xf>
    <xf numFmtId="0" fontId="3" fillId="0" borderId="18" xfId="13" applyFont="1" applyBorder="1" applyAlignment="1">
      <alignment horizontal="left" vertical="center" wrapText="1"/>
    </xf>
    <xf numFmtId="0" fontId="3" fillId="0" borderId="12" xfId="13" applyFont="1" applyBorder="1" applyAlignment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4" xfId="0" applyNumberFormat="1" applyFont="1" applyFill="1" applyBorder="1" applyAlignment="1" applyProtection="1">
      <alignment horizontal="left" wrapText="1"/>
      <protection locked="0"/>
    </xf>
    <xf numFmtId="0" fontId="1" fillId="0" borderId="1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Fill="1" applyBorder="1" applyAlignment="1" applyProtection="1">
      <alignment horizontal="left" wrapText="1"/>
      <protection locked="0"/>
    </xf>
    <xf numFmtId="0" fontId="1" fillId="0" borderId="6" xfId="0" applyNumberFormat="1" applyFont="1" applyFill="1" applyBorder="1" applyAlignment="1" applyProtection="1">
      <alignment horizontal="left" wrapText="1"/>
      <protection locked="0"/>
    </xf>
    <xf numFmtId="49" fontId="2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2" xfId="13" applyFont="1" applyBorder="1" applyAlignment="1">
      <alignment horizontal="left" vertical="center" wrapText="1"/>
    </xf>
    <xf numFmtId="0" fontId="3" fillId="0" borderId="4" xfId="13" applyFont="1" applyBorder="1" applyAlignment="1">
      <alignment horizontal="left" vertical="center" wrapText="1"/>
    </xf>
    <xf numFmtId="0" fontId="3" fillId="0" borderId="5" xfId="13" applyFont="1" applyBorder="1" applyAlignment="1">
      <alignment horizontal="left" vertical="center" wrapText="1"/>
    </xf>
    <xf numFmtId="0" fontId="3" fillId="0" borderId="1" xfId="11" applyNumberFormat="1" applyFont="1" applyFill="1" applyBorder="1" applyAlignment="1" applyProtection="1">
      <alignment horizontal="left" vertical="center" wrapText="1"/>
      <protection locked="0"/>
    </xf>
    <xf numFmtId="0" fontId="3" fillId="0" borderId="14" xfId="11" applyNumberFormat="1" applyFont="1" applyFill="1" applyBorder="1" applyAlignment="1" applyProtection="1">
      <alignment horizontal="left" vertical="center" wrapText="1"/>
      <protection locked="0"/>
    </xf>
    <xf numFmtId="0" fontId="3" fillId="0" borderId="15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6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11" applyNumberFormat="1" applyFont="1" applyFill="1" applyBorder="1" applyAlignment="1" applyProtection="1">
      <alignment horizontal="left" wrapText="1"/>
      <protection locked="0"/>
    </xf>
    <xf numFmtId="0" fontId="1" fillId="0" borderId="6" xfId="11" applyNumberFormat="1" applyFont="1" applyFill="1" applyBorder="1" applyAlignment="1" applyProtection="1">
      <alignment horizontal="left" wrapText="1"/>
      <protection locked="0"/>
    </xf>
    <xf numFmtId="0" fontId="1" fillId="0" borderId="3" xfId="11" applyFont="1" applyFill="1" applyBorder="1" applyAlignment="1">
      <alignment horizontal="left" vertical="center"/>
    </xf>
    <xf numFmtId="0" fontId="1" fillId="0" borderId="9" xfId="11" applyFont="1" applyFill="1" applyBorder="1" applyAlignment="1">
      <alignment horizontal="left" vertical="center"/>
    </xf>
    <xf numFmtId="0" fontId="1" fillId="0" borderId="20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21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22" xfId="11" applyNumberFormat="1" applyFont="1" applyFill="1" applyBorder="1" applyAlignment="1" applyProtection="1">
      <alignment horizontal="left" vertical="center" wrapText="1"/>
      <protection locked="0"/>
    </xf>
    <xf numFmtId="0" fontId="1" fillId="0" borderId="2" xfId="11" applyFont="1" applyFill="1" applyBorder="1" applyAlignment="1">
      <alignment horizontal="justify" vertical="center" wrapText="1"/>
    </xf>
  </cellXfs>
  <cellStyles count="16">
    <cellStyle name="_ET_STYLE_NoName_00_" xfId="1"/>
    <cellStyle name="_Split" xfId="2"/>
    <cellStyle name="Обычный" xfId="0" builtinId="0"/>
    <cellStyle name="Стиль 1" xfId="3"/>
    <cellStyle name="常规 2" xfId="4"/>
    <cellStyle name="常规 2 2 2 4 2" xfId="5"/>
    <cellStyle name="常规 2 54" xfId="6"/>
    <cellStyle name="常规 2 54 18 2 2 2" xfId="7"/>
    <cellStyle name="常规 2 54 18 2 2 2 4" xfId="8"/>
    <cellStyle name="常规 2 54 3" xfId="9"/>
    <cellStyle name="常规 3" xfId="10"/>
    <cellStyle name="常规 4" xfId="11"/>
    <cellStyle name="常规_MTA3" xfId="12"/>
    <cellStyle name="常规_Sheet1" xfId="13"/>
    <cellStyle name="常规_大冷霸" xfId="14"/>
    <cellStyle name="样式 1" xfId="1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161925</xdr:rowOff>
    </xdr:from>
    <xdr:to>
      <xdr:col>3</xdr:col>
      <xdr:colOff>76200</xdr:colOff>
      <xdr:row>3</xdr:row>
      <xdr:rowOff>66675</xdr:rowOff>
    </xdr:to>
    <xdr:sp macro="" textlink="">
      <xdr:nvSpPr>
        <xdr:cNvPr id="1256" name="Text Box 3"/>
        <xdr:cNvSpPr txBox="1">
          <a:spLocks noChangeArrowheads="1"/>
        </xdr:cNvSpPr>
      </xdr:nvSpPr>
      <xdr:spPr bwMode="auto">
        <a:xfrm>
          <a:off x="3190875" y="3238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76200</xdr:colOff>
      <xdr:row>5</xdr:row>
      <xdr:rowOff>66675</xdr:rowOff>
    </xdr:to>
    <xdr:sp macro="" textlink="">
      <xdr:nvSpPr>
        <xdr:cNvPr id="1257" name="Text Box 2"/>
        <xdr:cNvSpPr txBox="1">
          <a:spLocks noChangeArrowheads="1"/>
        </xdr:cNvSpPr>
      </xdr:nvSpPr>
      <xdr:spPr bwMode="auto">
        <a:xfrm>
          <a:off x="6181725" y="476250"/>
          <a:ext cx="76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76200</xdr:colOff>
      <xdr:row>5</xdr:row>
      <xdr:rowOff>66675</xdr:rowOff>
    </xdr:to>
    <xdr:sp macro="" textlink="">
      <xdr:nvSpPr>
        <xdr:cNvPr id="4230" name="Text Box 2"/>
        <xdr:cNvSpPr txBox="1">
          <a:spLocks noChangeArrowheads="1"/>
        </xdr:cNvSpPr>
      </xdr:nvSpPr>
      <xdr:spPr bwMode="auto">
        <a:xfrm>
          <a:off x="11563350" y="457200"/>
          <a:ext cx="76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</xdr:row>
      <xdr:rowOff>161925</xdr:rowOff>
    </xdr:from>
    <xdr:to>
      <xdr:col>9</xdr:col>
      <xdr:colOff>76200</xdr:colOff>
      <xdr:row>3</xdr:row>
      <xdr:rowOff>66675</xdr:rowOff>
    </xdr:to>
    <xdr:sp macro="" textlink="">
      <xdr:nvSpPr>
        <xdr:cNvPr id="4231" name="Text Box 3"/>
        <xdr:cNvSpPr txBox="1">
          <a:spLocks noChangeArrowheads="1"/>
        </xdr:cNvSpPr>
      </xdr:nvSpPr>
      <xdr:spPr bwMode="auto">
        <a:xfrm>
          <a:off x="11563350" y="304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76200</xdr:colOff>
      <xdr:row>5</xdr:row>
      <xdr:rowOff>66675</xdr:rowOff>
    </xdr:to>
    <xdr:sp macro="" textlink="">
      <xdr:nvSpPr>
        <xdr:cNvPr id="5234" name="Text Box 2"/>
        <xdr:cNvSpPr txBox="1">
          <a:spLocks noChangeArrowheads="1"/>
        </xdr:cNvSpPr>
      </xdr:nvSpPr>
      <xdr:spPr bwMode="auto">
        <a:xfrm>
          <a:off x="6400800" y="457200"/>
          <a:ext cx="76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</xdr:row>
      <xdr:rowOff>161925</xdr:rowOff>
    </xdr:from>
    <xdr:to>
      <xdr:col>3</xdr:col>
      <xdr:colOff>76200</xdr:colOff>
      <xdr:row>3</xdr:row>
      <xdr:rowOff>66675</xdr:rowOff>
    </xdr:to>
    <xdr:sp macro="" textlink="">
      <xdr:nvSpPr>
        <xdr:cNvPr id="5235" name="Text Box 3"/>
        <xdr:cNvSpPr txBox="1">
          <a:spLocks noChangeArrowheads="1"/>
        </xdr:cNvSpPr>
      </xdr:nvSpPr>
      <xdr:spPr bwMode="auto">
        <a:xfrm>
          <a:off x="3409950" y="304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76200</xdr:colOff>
      <xdr:row>5</xdr:row>
      <xdr:rowOff>9525</xdr:rowOff>
    </xdr:to>
    <xdr:sp macro="" textlink="">
      <xdr:nvSpPr>
        <xdr:cNvPr id="6302" name="Text Box 2"/>
        <xdr:cNvSpPr txBox="1">
          <a:spLocks noChangeArrowheads="1"/>
        </xdr:cNvSpPr>
      </xdr:nvSpPr>
      <xdr:spPr bwMode="auto">
        <a:xfrm>
          <a:off x="3409950" y="485775"/>
          <a:ext cx="76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161925</xdr:rowOff>
    </xdr:to>
    <xdr:sp macro="" textlink="">
      <xdr:nvSpPr>
        <xdr:cNvPr id="6303" name="Text Box 2"/>
        <xdr:cNvSpPr txBox="1">
          <a:spLocks noChangeArrowheads="1"/>
        </xdr:cNvSpPr>
      </xdr:nvSpPr>
      <xdr:spPr bwMode="auto">
        <a:xfrm>
          <a:off x="7086600" y="485775"/>
          <a:ext cx="76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</xdr:row>
      <xdr:rowOff>161925</xdr:rowOff>
    </xdr:from>
    <xdr:to>
      <xdr:col>6</xdr:col>
      <xdr:colOff>76200</xdr:colOff>
      <xdr:row>3</xdr:row>
      <xdr:rowOff>38100</xdr:rowOff>
    </xdr:to>
    <xdr:sp macro="" textlink="">
      <xdr:nvSpPr>
        <xdr:cNvPr id="6304" name="Text Box 3"/>
        <xdr:cNvSpPr txBox="1">
          <a:spLocks noChangeArrowheads="1"/>
        </xdr:cNvSpPr>
      </xdr:nvSpPr>
      <xdr:spPr bwMode="auto">
        <a:xfrm>
          <a:off x="7086600" y="3048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zoomScale="87" workbookViewId="0">
      <pane xSplit="3" topLeftCell="D1" activePane="topRight" state="frozen"/>
      <selection pane="topRight" activeCell="H78" sqref="H78"/>
    </sheetView>
  </sheetViews>
  <sheetFormatPr defaultColWidth="8" defaultRowHeight="12"/>
  <cols>
    <col min="1" max="1" width="13.75" style="214" customWidth="1"/>
    <col min="2" max="2" width="19.5" style="214" customWidth="1"/>
    <col min="3" max="3" width="8.625" style="62" customWidth="1"/>
    <col min="4" max="8" width="19.625" style="215" customWidth="1"/>
    <col min="9" max="16384" width="8" style="214"/>
  </cols>
  <sheetData>
    <row r="1" spans="1:8" ht="13.5">
      <c r="D1" s="273"/>
      <c r="E1" s="273"/>
      <c r="F1" s="273"/>
      <c r="G1" s="273"/>
      <c r="H1" s="274"/>
    </row>
    <row r="2" spans="1:8" s="100" customFormat="1">
      <c r="A2" s="275" t="s">
        <v>0</v>
      </c>
      <c r="B2" s="276"/>
      <c r="C2" s="277"/>
      <c r="D2" s="216" t="s">
        <v>479</v>
      </c>
      <c r="E2" s="217" t="s">
        <v>480</v>
      </c>
      <c r="F2" s="217" t="s">
        <v>481</v>
      </c>
      <c r="G2" s="105" t="s">
        <v>482</v>
      </c>
      <c r="H2" s="106" t="s">
        <v>483</v>
      </c>
    </row>
    <row r="3" spans="1:8" s="100" customFormat="1">
      <c r="A3" s="278" t="s">
        <v>1</v>
      </c>
      <c r="B3" s="279"/>
      <c r="C3" s="280"/>
      <c r="D3" s="218" t="s">
        <v>460</v>
      </c>
      <c r="E3" s="219" t="s">
        <v>461</v>
      </c>
      <c r="F3" s="219" t="s">
        <v>462</v>
      </c>
      <c r="G3" s="66" t="s">
        <v>463</v>
      </c>
      <c r="H3" s="67" t="s">
        <v>464</v>
      </c>
    </row>
    <row r="4" spans="1:8">
      <c r="A4" s="271" t="s">
        <v>2</v>
      </c>
      <c r="B4" s="272"/>
      <c r="C4" s="220" t="s">
        <v>3</v>
      </c>
      <c r="D4" s="88" t="s">
        <v>4</v>
      </c>
      <c r="E4" s="110" t="s">
        <v>4</v>
      </c>
      <c r="F4" s="71" t="s">
        <v>5</v>
      </c>
      <c r="G4" s="71" t="s">
        <v>5</v>
      </c>
      <c r="H4" s="56" t="s">
        <v>5</v>
      </c>
    </row>
    <row r="5" spans="1:8">
      <c r="A5" s="283" t="s">
        <v>6</v>
      </c>
      <c r="B5" s="79" t="s">
        <v>7</v>
      </c>
      <c r="C5" s="35" t="s">
        <v>8</v>
      </c>
      <c r="D5" s="221" t="s">
        <v>9</v>
      </c>
      <c r="E5" s="222" t="s">
        <v>10</v>
      </c>
      <c r="F5" s="113">
        <v>36000</v>
      </c>
      <c r="G5" s="68" t="s">
        <v>11</v>
      </c>
      <c r="H5" s="52" t="s">
        <v>12</v>
      </c>
    </row>
    <row r="6" spans="1:8">
      <c r="A6" s="284"/>
      <c r="B6" s="79"/>
      <c r="C6" s="35"/>
      <c r="D6" s="265">
        <f>D5/3412</f>
        <v>5.422039859320047</v>
      </c>
      <c r="E6" s="265">
        <f>E5/3412</f>
        <v>7.0339976553341153</v>
      </c>
      <c r="F6" s="265">
        <f>F5/3412</f>
        <v>10.550996483001173</v>
      </c>
      <c r="G6" s="265">
        <f>G5/3412</f>
        <v>14.067995310668231</v>
      </c>
      <c r="H6" s="265">
        <f>H5/3412</f>
        <v>16.119577960140681</v>
      </c>
    </row>
    <row r="7" spans="1:8">
      <c r="A7" s="284"/>
      <c r="B7" s="223" t="s">
        <v>13</v>
      </c>
      <c r="C7" s="70" t="s">
        <v>14</v>
      </c>
      <c r="D7" s="221" t="s">
        <v>15</v>
      </c>
      <c r="E7" s="222" t="s">
        <v>16</v>
      </c>
      <c r="F7" s="113">
        <v>3505</v>
      </c>
      <c r="G7" s="68" t="s">
        <v>17</v>
      </c>
      <c r="H7" s="52" t="s">
        <v>18</v>
      </c>
    </row>
    <row r="8" spans="1:8">
      <c r="A8" s="284"/>
      <c r="B8" s="223" t="s">
        <v>19</v>
      </c>
      <c r="C8" s="173" t="s">
        <v>20</v>
      </c>
      <c r="D8" s="224" t="s">
        <v>21</v>
      </c>
      <c r="E8" s="225" t="s">
        <v>22</v>
      </c>
      <c r="F8" s="113">
        <v>5.9</v>
      </c>
      <c r="G8" s="76" t="s">
        <v>23</v>
      </c>
      <c r="H8" s="77" t="s">
        <v>24</v>
      </c>
    </row>
    <row r="9" spans="1:8">
      <c r="A9" s="285"/>
      <c r="B9" s="223" t="s">
        <v>25</v>
      </c>
      <c r="C9" s="70" t="s">
        <v>26</v>
      </c>
      <c r="D9" s="226">
        <f>D5/3.412/D7</f>
        <v>2.5696871371185059</v>
      </c>
      <c r="E9" s="227">
        <f>E5/3.412/E7</f>
        <v>2.6745238233209561</v>
      </c>
      <c r="F9" s="113">
        <v>3.01</v>
      </c>
      <c r="G9" s="78" t="s">
        <v>27</v>
      </c>
      <c r="H9" s="56" t="s">
        <v>28</v>
      </c>
    </row>
    <row r="10" spans="1:8">
      <c r="A10" s="283" t="s">
        <v>29</v>
      </c>
      <c r="B10" s="79" t="s">
        <v>7</v>
      </c>
      <c r="C10" s="35" t="s">
        <v>8</v>
      </c>
      <c r="D10" s="228">
        <v>19000</v>
      </c>
      <c r="E10" s="229">
        <v>26000</v>
      </c>
      <c r="F10" s="113">
        <v>38000</v>
      </c>
      <c r="G10" s="68" t="s">
        <v>12</v>
      </c>
      <c r="H10" s="52" t="s">
        <v>30</v>
      </c>
    </row>
    <row r="11" spans="1:8">
      <c r="A11" s="284"/>
      <c r="B11" s="79"/>
      <c r="C11" s="35"/>
      <c r="D11" s="266">
        <f>D10/3412</f>
        <v>5.5685814771395075</v>
      </c>
      <c r="E11" s="266">
        <f>E10/3412</f>
        <v>7.6201641266119582</v>
      </c>
      <c r="F11" s="266">
        <f>F10/3412</f>
        <v>11.137162954279015</v>
      </c>
      <c r="G11" s="266">
        <f>G10/3412</f>
        <v>16.119577960140681</v>
      </c>
      <c r="H11" s="266">
        <f>H10/3412</f>
        <v>17.584994138335286</v>
      </c>
    </row>
    <row r="12" spans="1:8">
      <c r="A12" s="284"/>
      <c r="B12" s="223" t="s">
        <v>13</v>
      </c>
      <c r="C12" s="70" t="s">
        <v>14</v>
      </c>
      <c r="D12" s="95">
        <v>1730</v>
      </c>
      <c r="E12" s="230">
        <v>2450</v>
      </c>
      <c r="F12" s="113">
        <v>3468</v>
      </c>
      <c r="G12" s="68" t="s">
        <v>31</v>
      </c>
      <c r="H12" s="52" t="s">
        <v>32</v>
      </c>
    </row>
    <row r="13" spans="1:8">
      <c r="A13" s="284"/>
      <c r="B13" s="223" t="s">
        <v>19</v>
      </c>
      <c r="C13" s="173" t="s">
        <v>20</v>
      </c>
      <c r="D13" s="231">
        <v>7.67</v>
      </c>
      <c r="E13" s="232">
        <v>11.76</v>
      </c>
      <c r="F13" s="113">
        <v>5.8</v>
      </c>
      <c r="G13" s="68" t="s">
        <v>33</v>
      </c>
      <c r="H13" s="52" t="s">
        <v>34</v>
      </c>
    </row>
    <row r="14" spans="1:8">
      <c r="A14" s="285"/>
      <c r="B14" s="223" t="s">
        <v>35</v>
      </c>
      <c r="C14" s="70" t="s">
        <v>26</v>
      </c>
      <c r="D14" s="231">
        <f>D10/3.412/D12</f>
        <v>3.2188332237800625</v>
      </c>
      <c r="E14" s="232">
        <f>E10/3.412/E12</f>
        <v>3.1102710720865132</v>
      </c>
      <c r="F14" s="113">
        <v>3.21</v>
      </c>
      <c r="G14" s="68" t="s">
        <v>36</v>
      </c>
      <c r="H14" s="52" t="s">
        <v>37</v>
      </c>
    </row>
    <row r="15" spans="1:8">
      <c r="A15" s="283" t="s">
        <v>38</v>
      </c>
      <c r="B15" s="79" t="s">
        <v>39</v>
      </c>
      <c r="C15" s="70"/>
      <c r="D15" s="233" t="s">
        <v>40</v>
      </c>
      <c r="E15" s="234" t="s">
        <v>40</v>
      </c>
      <c r="F15" s="122" t="s">
        <v>41</v>
      </c>
      <c r="G15" s="68" t="s">
        <v>42</v>
      </c>
      <c r="H15" s="52" t="s">
        <v>43</v>
      </c>
    </row>
    <row r="16" spans="1:8">
      <c r="A16" s="284"/>
      <c r="B16" s="79" t="s">
        <v>44</v>
      </c>
      <c r="C16" s="35"/>
      <c r="D16" s="95">
        <v>1</v>
      </c>
      <c r="E16" s="230">
        <v>1</v>
      </c>
      <c r="F16" s="122">
        <v>1</v>
      </c>
      <c r="G16" s="68">
        <v>2</v>
      </c>
      <c r="H16" s="52">
        <v>2</v>
      </c>
    </row>
    <row r="17" spans="1:8">
      <c r="A17" s="284"/>
      <c r="B17" s="79" t="s">
        <v>13</v>
      </c>
      <c r="C17" s="35" t="s">
        <v>14</v>
      </c>
      <c r="D17" s="95">
        <v>125</v>
      </c>
      <c r="E17" s="230">
        <v>125</v>
      </c>
      <c r="F17" s="122">
        <v>148</v>
      </c>
      <c r="G17" s="68" t="s">
        <v>45</v>
      </c>
      <c r="H17" s="52" t="s">
        <v>46</v>
      </c>
    </row>
    <row r="18" spans="1:8">
      <c r="A18" s="284"/>
      <c r="B18" s="79" t="s">
        <v>47</v>
      </c>
      <c r="C18" s="35" t="s">
        <v>48</v>
      </c>
      <c r="D18" s="235">
        <v>2</v>
      </c>
      <c r="E18" s="236">
        <v>2.5</v>
      </c>
      <c r="F18" s="168" t="s">
        <v>49</v>
      </c>
      <c r="G18" s="68" t="s">
        <v>50</v>
      </c>
      <c r="H18" s="52" t="s">
        <v>50</v>
      </c>
    </row>
    <row r="19" spans="1:8">
      <c r="A19" s="285"/>
      <c r="B19" s="79" t="s">
        <v>51</v>
      </c>
      <c r="C19" s="35" t="s">
        <v>52</v>
      </c>
      <c r="D19" s="95" t="s">
        <v>53</v>
      </c>
      <c r="E19" s="230" t="s">
        <v>53</v>
      </c>
      <c r="F19" s="122" t="s">
        <v>54</v>
      </c>
      <c r="G19" s="68" t="s">
        <v>55</v>
      </c>
      <c r="H19" s="52" t="s">
        <v>56</v>
      </c>
    </row>
    <row r="20" spans="1:8" ht="12.75">
      <c r="A20" s="286" t="s">
        <v>57</v>
      </c>
      <c r="B20" s="82" t="s">
        <v>58</v>
      </c>
      <c r="C20" s="81"/>
      <c r="D20" s="237">
        <v>2</v>
      </c>
      <c r="E20" s="238">
        <v>2</v>
      </c>
      <c r="F20" s="128" t="s">
        <v>59</v>
      </c>
      <c r="G20" s="78" t="s">
        <v>60</v>
      </c>
      <c r="H20" s="56" t="s">
        <v>61</v>
      </c>
    </row>
    <row r="21" spans="1:8">
      <c r="A21" s="287"/>
      <c r="B21" s="82" t="s">
        <v>62</v>
      </c>
      <c r="C21" s="81" t="s">
        <v>63</v>
      </c>
      <c r="D21" s="228" t="s">
        <v>64</v>
      </c>
      <c r="E21" s="229" t="s">
        <v>64</v>
      </c>
      <c r="F21" s="122" t="s">
        <v>64</v>
      </c>
      <c r="G21" s="68" t="s">
        <v>64</v>
      </c>
      <c r="H21" s="52" t="s">
        <v>64</v>
      </c>
    </row>
    <row r="22" spans="1:8">
      <c r="A22" s="287"/>
      <c r="B22" s="239" t="s">
        <v>65</v>
      </c>
      <c r="C22" s="240" t="s">
        <v>63</v>
      </c>
      <c r="D22" s="241">
        <v>1.3</v>
      </c>
      <c r="E22" s="242">
        <v>1.3</v>
      </c>
      <c r="F22" s="128" t="s">
        <v>66</v>
      </c>
      <c r="G22" s="78" t="s">
        <v>67</v>
      </c>
      <c r="H22" s="56" t="s">
        <v>67</v>
      </c>
    </row>
    <row r="23" spans="1:8" ht="24">
      <c r="A23" s="287"/>
      <c r="B23" s="82" t="s">
        <v>68</v>
      </c>
      <c r="C23" s="81"/>
      <c r="D23" s="228" t="s">
        <v>69</v>
      </c>
      <c r="E23" s="229" t="s">
        <v>69</v>
      </c>
      <c r="F23" s="229" t="s">
        <v>69</v>
      </c>
      <c r="G23" s="83" t="s">
        <v>70</v>
      </c>
      <c r="H23" s="57" t="s">
        <v>70</v>
      </c>
    </row>
    <row r="24" spans="1:8">
      <c r="A24" s="287"/>
      <c r="B24" s="82" t="s">
        <v>71</v>
      </c>
      <c r="C24" s="81" t="s">
        <v>63</v>
      </c>
      <c r="D24" s="228" t="s">
        <v>72</v>
      </c>
      <c r="E24" s="229" t="s">
        <v>72</v>
      </c>
      <c r="F24" s="122" t="s">
        <v>73</v>
      </c>
      <c r="G24" s="68" t="s">
        <v>73</v>
      </c>
      <c r="H24" s="52" t="s">
        <v>73</v>
      </c>
    </row>
    <row r="25" spans="1:8">
      <c r="A25" s="287"/>
      <c r="B25" s="82" t="s">
        <v>74</v>
      </c>
      <c r="C25" s="81" t="s">
        <v>63</v>
      </c>
      <c r="D25" s="243" t="s">
        <v>75</v>
      </c>
      <c r="E25" s="244" t="s">
        <v>75</v>
      </c>
      <c r="F25" s="122" t="s">
        <v>76</v>
      </c>
      <c r="G25" s="68" t="s">
        <v>77</v>
      </c>
      <c r="H25" s="52" t="s">
        <v>78</v>
      </c>
    </row>
    <row r="26" spans="1:8" ht="12.75">
      <c r="A26" s="288"/>
      <c r="B26" s="82" t="s">
        <v>79</v>
      </c>
      <c r="C26" s="81"/>
      <c r="D26" s="237">
        <v>6</v>
      </c>
      <c r="E26" s="238">
        <v>6</v>
      </c>
      <c r="F26" s="122" t="s">
        <v>80</v>
      </c>
      <c r="G26" s="68" t="s">
        <v>81</v>
      </c>
      <c r="H26" s="52" t="s">
        <v>82</v>
      </c>
    </row>
    <row r="27" spans="1:8" ht="13.5" customHeight="1">
      <c r="A27" s="289" t="s">
        <v>83</v>
      </c>
      <c r="B27" s="290"/>
      <c r="C27" s="81" t="s">
        <v>84</v>
      </c>
      <c r="D27" s="245" t="s">
        <v>85</v>
      </c>
      <c r="E27" s="246" t="s">
        <v>86</v>
      </c>
      <c r="F27" s="122" t="s">
        <v>87</v>
      </c>
      <c r="G27" s="68" t="s">
        <v>88</v>
      </c>
      <c r="H27" s="52" t="s">
        <v>89</v>
      </c>
    </row>
    <row r="28" spans="1:8" ht="13.5" customHeight="1">
      <c r="A28" s="271" t="s">
        <v>90</v>
      </c>
      <c r="B28" s="272"/>
      <c r="C28" s="35" t="s">
        <v>91</v>
      </c>
      <c r="D28" s="245" t="s">
        <v>92</v>
      </c>
      <c r="E28" s="246" t="s">
        <v>93</v>
      </c>
      <c r="F28" s="122" t="s">
        <v>94</v>
      </c>
      <c r="G28" s="68" t="s">
        <v>95</v>
      </c>
      <c r="H28" s="52" t="s">
        <v>96</v>
      </c>
    </row>
    <row r="29" spans="1:8" ht="12" customHeight="1">
      <c r="A29" s="271" t="s">
        <v>97</v>
      </c>
      <c r="B29" s="272"/>
      <c r="C29" s="35"/>
      <c r="D29" s="247" t="s">
        <v>98</v>
      </c>
      <c r="E29" s="248" t="s">
        <v>98</v>
      </c>
      <c r="F29" s="248" t="s">
        <v>98</v>
      </c>
      <c r="G29" s="248" t="s">
        <v>98</v>
      </c>
      <c r="H29" s="249" t="s">
        <v>98</v>
      </c>
    </row>
    <row r="30" spans="1:8">
      <c r="A30" s="283" t="s">
        <v>99</v>
      </c>
      <c r="B30" s="79" t="s">
        <v>100</v>
      </c>
      <c r="C30" s="35" t="s">
        <v>63</v>
      </c>
      <c r="D30" s="86" t="s">
        <v>101</v>
      </c>
      <c r="E30" s="250" t="s">
        <v>101</v>
      </c>
      <c r="F30" s="251" t="s">
        <v>102</v>
      </c>
      <c r="G30" s="68" t="s">
        <v>103</v>
      </c>
      <c r="H30" s="52" t="s">
        <v>103</v>
      </c>
    </row>
    <row r="31" spans="1:8" ht="12" customHeight="1">
      <c r="A31" s="284"/>
      <c r="B31" s="79" t="s">
        <v>104</v>
      </c>
      <c r="C31" s="35" t="s">
        <v>63</v>
      </c>
      <c r="D31" s="86" t="s">
        <v>105</v>
      </c>
      <c r="E31" s="250" t="s">
        <v>105</v>
      </c>
      <c r="F31" s="251" t="s">
        <v>106</v>
      </c>
      <c r="G31" s="68" t="s">
        <v>107</v>
      </c>
      <c r="H31" s="52" t="s">
        <v>107</v>
      </c>
    </row>
    <row r="32" spans="1:8">
      <c r="A32" s="285"/>
      <c r="B32" s="79" t="s">
        <v>108</v>
      </c>
      <c r="C32" s="35" t="s">
        <v>109</v>
      </c>
      <c r="D32" s="252" t="s">
        <v>110</v>
      </c>
      <c r="E32" s="251" t="s">
        <v>111</v>
      </c>
      <c r="F32" s="122" t="s">
        <v>112</v>
      </c>
      <c r="G32" s="68" t="s">
        <v>113</v>
      </c>
      <c r="H32" s="52" t="s">
        <v>113</v>
      </c>
    </row>
    <row r="33" spans="1:8">
      <c r="A33" s="271" t="s">
        <v>114</v>
      </c>
      <c r="B33" s="272"/>
      <c r="C33" s="35" t="s">
        <v>115</v>
      </c>
      <c r="D33" s="86" t="s">
        <v>116</v>
      </c>
      <c r="E33" s="250" t="s">
        <v>116</v>
      </c>
      <c r="F33" s="251" t="s">
        <v>116</v>
      </c>
      <c r="G33" s="86" t="s">
        <v>116</v>
      </c>
      <c r="H33" s="87" t="s">
        <v>116</v>
      </c>
    </row>
    <row r="34" spans="1:8" ht="12" customHeight="1">
      <c r="A34" s="271" t="s">
        <v>117</v>
      </c>
      <c r="B34" s="272"/>
      <c r="C34" s="35" t="s">
        <v>63</v>
      </c>
      <c r="D34" s="86" t="s">
        <v>118</v>
      </c>
      <c r="E34" s="250" t="s">
        <v>118</v>
      </c>
      <c r="F34" s="251" t="s">
        <v>119</v>
      </c>
      <c r="G34" s="68" t="s">
        <v>119</v>
      </c>
      <c r="H34" s="52" t="s">
        <v>119</v>
      </c>
    </row>
    <row r="35" spans="1:8">
      <c r="A35" s="72" t="s">
        <v>120</v>
      </c>
      <c r="B35" s="79" t="s">
        <v>121</v>
      </c>
      <c r="C35" s="35" t="s">
        <v>122</v>
      </c>
      <c r="D35" s="253" t="s">
        <v>123</v>
      </c>
      <c r="E35" s="254" t="s">
        <v>124</v>
      </c>
      <c r="F35" s="250" t="s">
        <v>125</v>
      </c>
      <c r="G35" s="88" t="s">
        <v>125</v>
      </c>
      <c r="H35" s="89" t="s">
        <v>125</v>
      </c>
    </row>
    <row r="36" spans="1:8">
      <c r="A36" s="271" t="s">
        <v>126</v>
      </c>
      <c r="B36" s="272"/>
      <c r="C36" s="35"/>
      <c r="D36" s="90" t="s">
        <v>127</v>
      </c>
      <c r="E36" s="255" t="s">
        <v>127</v>
      </c>
      <c r="F36" s="256" t="s">
        <v>128</v>
      </c>
      <c r="G36" s="90" t="s">
        <v>127</v>
      </c>
      <c r="H36" s="257" t="s">
        <v>127</v>
      </c>
    </row>
    <row r="37" spans="1:8" ht="12" customHeight="1">
      <c r="A37" s="271" t="s">
        <v>129</v>
      </c>
      <c r="B37" s="272"/>
      <c r="C37" s="258" t="s">
        <v>130</v>
      </c>
      <c r="D37" s="92" t="s">
        <v>131</v>
      </c>
      <c r="E37" s="259" t="s">
        <v>131</v>
      </c>
      <c r="F37" s="259" t="s">
        <v>131</v>
      </c>
      <c r="G37" s="92" t="s">
        <v>131</v>
      </c>
      <c r="H37" s="93" t="s">
        <v>131</v>
      </c>
    </row>
    <row r="38" spans="1:8" ht="12" customHeight="1">
      <c r="A38" s="283" t="s">
        <v>132</v>
      </c>
      <c r="B38" s="260" t="s">
        <v>6</v>
      </c>
      <c r="C38" s="258" t="s">
        <v>130</v>
      </c>
      <c r="D38" s="95" t="s">
        <v>133</v>
      </c>
      <c r="E38" s="230" t="s">
        <v>133</v>
      </c>
      <c r="F38" s="256" t="s">
        <v>134</v>
      </c>
      <c r="G38" s="95" t="s">
        <v>133</v>
      </c>
      <c r="H38" s="96" t="s">
        <v>133</v>
      </c>
    </row>
    <row r="39" spans="1:8" ht="12.75">
      <c r="A39" s="285"/>
      <c r="B39" s="260" t="s">
        <v>29</v>
      </c>
      <c r="C39" s="258" t="s">
        <v>130</v>
      </c>
      <c r="D39" s="95" t="s">
        <v>135</v>
      </c>
      <c r="E39" s="230" t="s">
        <v>135</v>
      </c>
      <c r="F39" s="256" t="s">
        <v>136</v>
      </c>
      <c r="G39" s="95" t="s">
        <v>135</v>
      </c>
      <c r="H39" s="96" t="s">
        <v>135</v>
      </c>
    </row>
    <row r="40" spans="1:8">
      <c r="A40" s="281" t="s">
        <v>137</v>
      </c>
      <c r="B40" s="282"/>
      <c r="C40" s="97" t="s">
        <v>138</v>
      </c>
      <c r="D40" s="261" t="s">
        <v>139</v>
      </c>
      <c r="E40" s="262" t="s">
        <v>139</v>
      </c>
      <c r="F40" s="263" t="s">
        <v>140</v>
      </c>
      <c r="G40" s="98" t="s">
        <v>141</v>
      </c>
      <c r="H40" s="99" t="s">
        <v>141</v>
      </c>
    </row>
    <row r="41" spans="1:8" ht="12" customHeight="1"/>
    <row r="42" spans="1:8" ht="12" customHeight="1">
      <c r="D42"/>
      <c r="E42"/>
      <c r="F42"/>
      <c r="G42"/>
      <c r="H42"/>
    </row>
    <row r="43" spans="1:8" ht="12" customHeight="1">
      <c r="D43"/>
      <c r="E43"/>
      <c r="F43"/>
      <c r="G43"/>
      <c r="H43"/>
    </row>
    <row r="44" spans="1:8" ht="13.5">
      <c r="D44"/>
      <c r="E44"/>
      <c r="F44"/>
      <c r="G44"/>
      <c r="H44"/>
    </row>
    <row r="45" spans="1:8" ht="13.5">
      <c r="D45"/>
      <c r="E45"/>
      <c r="F45"/>
      <c r="G45"/>
      <c r="H45"/>
    </row>
    <row r="46" spans="1:8" ht="13.5">
      <c r="D46"/>
      <c r="E46"/>
      <c r="F46"/>
      <c r="G46"/>
      <c r="H46"/>
    </row>
    <row r="47" spans="1:8" ht="13.5">
      <c r="D47"/>
      <c r="E47"/>
      <c r="F47"/>
      <c r="G47"/>
      <c r="H47"/>
    </row>
    <row r="48" spans="1:8" ht="13.5">
      <c r="D48"/>
      <c r="E48"/>
      <c r="F48"/>
      <c r="G48"/>
      <c r="H48"/>
    </row>
    <row r="49" spans="4:8" ht="13.5">
      <c r="D49"/>
      <c r="E49"/>
      <c r="F49"/>
      <c r="G49"/>
      <c r="H49"/>
    </row>
    <row r="50" spans="4:8" ht="13.5">
      <c r="D50"/>
      <c r="E50"/>
      <c r="F50"/>
      <c r="G50"/>
      <c r="H50"/>
    </row>
    <row r="51" spans="4:8" ht="13.5">
      <c r="D51"/>
      <c r="E51"/>
      <c r="F51"/>
      <c r="G51"/>
      <c r="H51"/>
    </row>
    <row r="52" spans="4:8" ht="13.5">
      <c r="D52"/>
      <c r="E52"/>
      <c r="F52"/>
      <c r="G52"/>
      <c r="H52"/>
    </row>
    <row r="53" spans="4:8" ht="13.5">
      <c r="D53"/>
      <c r="E53"/>
      <c r="F53"/>
      <c r="G53"/>
      <c r="H53"/>
    </row>
    <row r="54" spans="4:8" ht="13.5">
      <c r="D54"/>
      <c r="E54"/>
      <c r="F54"/>
      <c r="G54"/>
      <c r="H54"/>
    </row>
    <row r="55" spans="4:8" ht="13.5">
      <c r="D55"/>
      <c r="E55"/>
      <c r="F55"/>
      <c r="G55"/>
      <c r="H55"/>
    </row>
    <row r="56" spans="4:8" ht="13.5">
      <c r="D56"/>
      <c r="E56"/>
      <c r="F56"/>
      <c r="G56"/>
      <c r="H56"/>
    </row>
    <row r="57" spans="4:8" ht="13.5">
      <c r="D57"/>
      <c r="E57"/>
      <c r="F57"/>
      <c r="G57"/>
      <c r="H57"/>
    </row>
    <row r="58" spans="4:8" ht="13.5">
      <c r="D58"/>
      <c r="E58"/>
      <c r="F58"/>
      <c r="G58"/>
      <c r="H58"/>
    </row>
    <row r="59" spans="4:8" ht="13.5">
      <c r="D59"/>
      <c r="E59"/>
      <c r="F59"/>
      <c r="G59"/>
      <c r="H59"/>
    </row>
    <row r="60" spans="4:8" ht="13.5">
      <c r="D60"/>
      <c r="E60"/>
      <c r="F60"/>
      <c r="G60"/>
      <c r="H60"/>
    </row>
    <row r="61" spans="4:8" ht="13.5">
      <c r="D61"/>
      <c r="E61"/>
      <c r="F61"/>
      <c r="G61"/>
      <c r="H61"/>
    </row>
    <row r="62" spans="4:8" ht="13.5">
      <c r="D62"/>
      <c r="E62"/>
      <c r="F62"/>
      <c r="G62"/>
      <c r="H62"/>
    </row>
    <row r="63" spans="4:8" ht="13.5">
      <c r="D63"/>
      <c r="E63"/>
      <c r="F63"/>
      <c r="G63"/>
      <c r="H63"/>
    </row>
    <row r="64" spans="4:8" ht="13.5">
      <c r="D64"/>
      <c r="E64"/>
      <c r="F64"/>
      <c r="G64"/>
      <c r="H64"/>
    </row>
    <row r="65" spans="4:8" ht="13.5">
      <c r="D65"/>
      <c r="E65"/>
      <c r="F65"/>
      <c r="G65"/>
      <c r="H65"/>
    </row>
    <row r="66" spans="4:8" ht="13.5">
      <c r="D66"/>
      <c r="E66"/>
      <c r="F66"/>
      <c r="G66"/>
      <c r="H66"/>
    </row>
    <row r="67" spans="4:8" ht="13.5">
      <c r="D67"/>
      <c r="E67"/>
      <c r="F67"/>
      <c r="G67"/>
      <c r="H67"/>
    </row>
    <row r="68" spans="4:8" ht="13.5">
      <c r="D68"/>
      <c r="E68"/>
      <c r="F68"/>
      <c r="G68"/>
      <c r="H68"/>
    </row>
    <row r="69" spans="4:8" ht="13.5">
      <c r="D69"/>
      <c r="E69"/>
      <c r="F69"/>
      <c r="G69"/>
      <c r="H69"/>
    </row>
    <row r="70" spans="4:8" ht="13.5">
      <c r="D70"/>
      <c r="E70"/>
      <c r="F70"/>
      <c r="G70"/>
      <c r="H70"/>
    </row>
    <row r="71" spans="4:8" ht="13.5">
      <c r="D71"/>
      <c r="E71"/>
      <c r="F71"/>
      <c r="G71"/>
      <c r="H71"/>
    </row>
    <row r="72" spans="4:8" ht="13.5">
      <c r="D72"/>
      <c r="E72"/>
      <c r="F72"/>
      <c r="G72"/>
      <c r="H72"/>
    </row>
    <row r="73" spans="4:8" ht="13.5">
      <c r="D73"/>
      <c r="E73"/>
      <c r="F73"/>
      <c r="G73"/>
      <c r="H73"/>
    </row>
    <row r="74" spans="4:8" ht="13.5">
      <c r="D74"/>
      <c r="E74"/>
      <c r="F74"/>
      <c r="G74"/>
      <c r="H74"/>
    </row>
    <row r="75" spans="4:8" ht="13.5">
      <c r="D75"/>
      <c r="E75"/>
      <c r="F75"/>
      <c r="G75"/>
      <c r="H75"/>
    </row>
    <row r="76" spans="4:8" ht="13.5">
      <c r="D76"/>
      <c r="E76"/>
      <c r="F76"/>
      <c r="G76"/>
      <c r="H76"/>
    </row>
    <row r="77" spans="4:8" ht="13.5">
      <c r="D77"/>
      <c r="E77"/>
      <c r="F77"/>
      <c r="G77"/>
      <c r="H77"/>
    </row>
    <row r="78" spans="4:8" ht="13.5">
      <c r="D78"/>
      <c r="E78"/>
      <c r="F78"/>
      <c r="G78"/>
      <c r="H78"/>
    </row>
    <row r="79" spans="4:8" ht="13.5">
      <c r="D79"/>
      <c r="E79"/>
      <c r="F79"/>
      <c r="G79"/>
      <c r="H79"/>
    </row>
    <row r="80" spans="4:8" ht="13.5">
      <c r="D80"/>
      <c r="E80"/>
      <c r="F80"/>
      <c r="G80"/>
      <c r="H80"/>
    </row>
    <row r="81" spans="4:8" ht="13.5">
      <c r="D81"/>
      <c r="E81"/>
      <c r="F81"/>
      <c r="G81"/>
      <c r="H81"/>
    </row>
    <row r="82" spans="4:8" ht="13.5">
      <c r="D82"/>
      <c r="E82"/>
      <c r="F82"/>
      <c r="G82"/>
      <c r="H82"/>
    </row>
    <row r="83" spans="4:8" ht="13.5">
      <c r="D83"/>
      <c r="E83"/>
      <c r="F83"/>
      <c r="G83"/>
      <c r="H83"/>
    </row>
    <row r="84" spans="4:8" ht="13.5">
      <c r="D84"/>
      <c r="E84"/>
      <c r="F84"/>
      <c r="G84"/>
      <c r="H84"/>
    </row>
    <row r="85" spans="4:8" ht="13.5">
      <c r="D85"/>
      <c r="E85"/>
      <c r="F85"/>
      <c r="G85"/>
      <c r="H85"/>
    </row>
    <row r="86" spans="4:8" ht="13.5">
      <c r="D86"/>
      <c r="E86"/>
      <c r="F86"/>
      <c r="G86"/>
      <c r="H86"/>
    </row>
    <row r="87" spans="4:8" ht="13.5">
      <c r="D87"/>
      <c r="E87"/>
      <c r="F87"/>
      <c r="G87"/>
      <c r="H87"/>
    </row>
    <row r="88" spans="4:8" ht="13.5">
      <c r="D88"/>
      <c r="E88"/>
      <c r="F88"/>
      <c r="G88"/>
      <c r="H88"/>
    </row>
    <row r="89" spans="4:8" ht="13.5">
      <c r="D89"/>
      <c r="E89"/>
      <c r="F89"/>
      <c r="G89"/>
      <c r="H89"/>
    </row>
    <row r="90" spans="4:8" ht="13.5">
      <c r="D90"/>
      <c r="E90"/>
      <c r="F90"/>
      <c r="G90"/>
      <c r="H90"/>
    </row>
    <row r="91" spans="4:8" ht="13.5">
      <c r="D91"/>
      <c r="E91"/>
      <c r="F91"/>
      <c r="G91"/>
      <c r="H91"/>
    </row>
    <row r="92" spans="4:8" ht="13.5">
      <c r="D92"/>
      <c r="E92"/>
      <c r="F92"/>
      <c r="G92"/>
      <c r="H92"/>
    </row>
    <row r="93" spans="4:8" ht="13.5">
      <c r="D93"/>
      <c r="E93"/>
      <c r="F93"/>
      <c r="G93"/>
      <c r="H93"/>
    </row>
    <row r="94" spans="4:8" ht="13.5">
      <c r="D94"/>
      <c r="E94"/>
      <c r="F94"/>
      <c r="G94"/>
      <c r="H94"/>
    </row>
    <row r="95" spans="4:8" ht="13.5">
      <c r="D95"/>
      <c r="E95"/>
      <c r="F95"/>
      <c r="G95"/>
      <c r="H95"/>
    </row>
    <row r="96" spans="4:8" ht="13.5">
      <c r="D96"/>
      <c r="E96"/>
      <c r="F96"/>
      <c r="G96"/>
      <c r="H96"/>
    </row>
    <row r="97" spans="4:8" ht="13.5">
      <c r="D97"/>
      <c r="E97"/>
      <c r="F97"/>
      <c r="G97"/>
      <c r="H97"/>
    </row>
    <row r="98" spans="4:8" ht="13.5">
      <c r="D98"/>
      <c r="E98"/>
      <c r="F98"/>
      <c r="G98"/>
      <c r="H98"/>
    </row>
    <row r="99" spans="4:8" ht="13.5">
      <c r="D99"/>
      <c r="E99"/>
      <c r="F99"/>
      <c r="G99"/>
      <c r="H99"/>
    </row>
    <row r="100" spans="4:8" ht="13.5">
      <c r="D100"/>
      <c r="E100"/>
      <c r="F100"/>
      <c r="G100"/>
      <c r="H100"/>
    </row>
    <row r="101" spans="4:8" ht="13.5">
      <c r="D101"/>
      <c r="E101"/>
      <c r="F101"/>
      <c r="G101"/>
      <c r="H101"/>
    </row>
    <row r="102" spans="4:8" ht="13.5">
      <c r="D102"/>
      <c r="E102"/>
      <c r="F102"/>
      <c r="G102"/>
      <c r="H102"/>
    </row>
    <row r="103" spans="4:8" ht="13.5">
      <c r="D103"/>
      <c r="E103"/>
      <c r="F103"/>
      <c r="G103"/>
      <c r="H103"/>
    </row>
    <row r="104" spans="4:8" ht="13.5">
      <c r="D104"/>
      <c r="E104"/>
      <c r="F104"/>
      <c r="G104"/>
      <c r="H104"/>
    </row>
    <row r="105" spans="4:8" ht="13.5">
      <c r="D105"/>
      <c r="E105"/>
      <c r="F105"/>
      <c r="G105"/>
      <c r="H105"/>
    </row>
    <row r="106" spans="4:8" ht="13.5">
      <c r="D106"/>
      <c r="E106"/>
      <c r="F106"/>
      <c r="G106"/>
      <c r="H106"/>
    </row>
    <row r="107" spans="4:8" ht="13.5">
      <c r="D107"/>
      <c r="E107"/>
      <c r="F107"/>
      <c r="G107"/>
      <c r="H107"/>
    </row>
    <row r="108" spans="4:8" ht="13.5">
      <c r="D108"/>
      <c r="E108"/>
      <c r="F108"/>
      <c r="G108"/>
      <c r="H108"/>
    </row>
    <row r="109" spans="4:8" ht="13.5">
      <c r="D109"/>
      <c r="E109"/>
      <c r="F109"/>
      <c r="G109"/>
      <c r="H109"/>
    </row>
    <row r="110" spans="4:8" ht="13.5">
      <c r="D110"/>
      <c r="E110"/>
      <c r="F110"/>
      <c r="G110"/>
      <c r="H110"/>
    </row>
    <row r="111" spans="4:8" ht="13.5">
      <c r="D111"/>
      <c r="E111"/>
      <c r="F111"/>
      <c r="G111"/>
      <c r="H111"/>
    </row>
    <row r="112" spans="4:8" ht="13.5">
      <c r="D112"/>
      <c r="E112"/>
      <c r="F112"/>
      <c r="G112"/>
      <c r="H112"/>
    </row>
    <row r="113" spans="4:8" ht="13.5">
      <c r="D113"/>
      <c r="E113"/>
      <c r="F113"/>
      <c r="G113"/>
      <c r="H113"/>
    </row>
    <row r="114" spans="4:8" ht="13.5">
      <c r="D114"/>
      <c r="E114"/>
      <c r="F114"/>
      <c r="G114"/>
      <c r="H114"/>
    </row>
  </sheetData>
  <mergeCells count="18">
    <mergeCell ref="A37:B37"/>
    <mergeCell ref="A40:B40"/>
    <mergeCell ref="A5:A9"/>
    <mergeCell ref="A10:A14"/>
    <mergeCell ref="A15:A19"/>
    <mergeCell ref="A20:A26"/>
    <mergeCell ref="A30:A32"/>
    <mergeCell ref="A38:A39"/>
    <mergeCell ref="A27:B27"/>
    <mergeCell ref="A28:B28"/>
    <mergeCell ref="A29:B29"/>
    <mergeCell ref="A33:B33"/>
    <mergeCell ref="A34:B34"/>
    <mergeCell ref="A36:B36"/>
    <mergeCell ref="D1:H1"/>
    <mergeCell ref="A2:C2"/>
    <mergeCell ref="A3:C3"/>
    <mergeCell ref="A4:B4"/>
  </mergeCells>
  <conditionalFormatting sqref="D15">
    <cfRule type="duplicateValues" dxfId="5" priority="14"/>
  </conditionalFormatting>
  <conditionalFormatting sqref="E15">
    <cfRule type="duplicateValues" dxfId="4" priority="13"/>
  </conditionalFormatting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80" workbookViewId="0">
      <pane xSplit="3" topLeftCell="D1" activePane="topRight" state="frozen"/>
      <selection pane="topRight" activeCell="L20" sqref="L20:L21"/>
    </sheetView>
  </sheetViews>
  <sheetFormatPr defaultColWidth="8" defaultRowHeight="12"/>
  <cols>
    <col min="1" max="1" width="12.875" style="139" customWidth="1"/>
    <col min="2" max="2" width="20.875" style="139" customWidth="1"/>
    <col min="3" max="3" width="6.25" style="140" customWidth="1"/>
    <col min="4" max="5" width="18.625" style="141" customWidth="1"/>
    <col min="6" max="9" width="18.625" style="142" customWidth="1"/>
    <col min="10" max="16384" width="8" style="139"/>
  </cols>
  <sheetData>
    <row r="1" spans="1:9">
      <c r="A1" s="293"/>
      <c r="B1" s="294"/>
      <c r="C1" s="295"/>
      <c r="D1" s="296" t="s">
        <v>142</v>
      </c>
      <c r="E1" s="297"/>
      <c r="F1" s="298" t="s">
        <v>143</v>
      </c>
      <c r="G1" s="299"/>
      <c r="H1" s="299"/>
      <c r="I1" s="300"/>
    </row>
    <row r="2" spans="1:9" s="138" customFormat="1">
      <c r="A2" s="301" t="s">
        <v>144</v>
      </c>
      <c r="B2" s="302"/>
      <c r="C2" s="303"/>
      <c r="D2" s="143" t="s">
        <v>473</v>
      </c>
      <c r="E2" s="144" t="s">
        <v>474</v>
      </c>
      <c r="F2" s="145" t="s">
        <v>475</v>
      </c>
      <c r="G2" s="146" t="s">
        <v>476</v>
      </c>
      <c r="H2" s="147" t="s">
        <v>477</v>
      </c>
      <c r="I2" s="203" t="s">
        <v>478</v>
      </c>
    </row>
    <row r="3" spans="1:9" s="138" customFormat="1">
      <c r="A3" s="304" t="s">
        <v>145</v>
      </c>
      <c r="B3" s="305"/>
      <c r="C3" s="306"/>
      <c r="D3" s="148" t="s">
        <v>465</v>
      </c>
      <c r="E3" s="149" t="s">
        <v>460</v>
      </c>
      <c r="F3" s="150" t="s">
        <v>461</v>
      </c>
      <c r="G3" s="151" t="s">
        <v>462</v>
      </c>
      <c r="H3" s="152" t="s">
        <v>463</v>
      </c>
      <c r="I3" s="204" t="s">
        <v>464</v>
      </c>
    </row>
    <row r="4" spans="1:9">
      <c r="A4" s="291" t="s">
        <v>2</v>
      </c>
      <c r="B4" s="292"/>
      <c r="C4" s="153" t="s">
        <v>3</v>
      </c>
      <c r="D4" s="154" t="s">
        <v>4</v>
      </c>
      <c r="E4" s="155" t="s">
        <v>4</v>
      </c>
      <c r="F4" s="156" t="s">
        <v>4</v>
      </c>
      <c r="G4" s="11" t="s">
        <v>5</v>
      </c>
      <c r="H4" s="157" t="s">
        <v>5</v>
      </c>
      <c r="I4" s="205" t="s">
        <v>5</v>
      </c>
    </row>
    <row r="5" spans="1:9">
      <c r="A5" s="291" t="s">
        <v>6</v>
      </c>
      <c r="B5" s="8" t="s">
        <v>7</v>
      </c>
      <c r="C5" s="153" t="s">
        <v>8</v>
      </c>
      <c r="D5" s="158">
        <v>12000</v>
      </c>
      <c r="E5" s="155">
        <v>18300</v>
      </c>
      <c r="F5" s="159" t="s">
        <v>10</v>
      </c>
      <c r="G5" s="113">
        <v>36000</v>
      </c>
      <c r="H5" s="88" t="s">
        <v>11</v>
      </c>
      <c r="I5" s="89" t="s">
        <v>12</v>
      </c>
    </row>
    <row r="6" spans="1:9">
      <c r="A6" s="291"/>
      <c r="B6" s="73" t="s">
        <v>13</v>
      </c>
      <c r="C6" s="160" t="s">
        <v>14</v>
      </c>
      <c r="D6" s="158">
        <v>1095</v>
      </c>
      <c r="E6" s="155">
        <v>1980</v>
      </c>
      <c r="F6" s="159" t="s">
        <v>146</v>
      </c>
      <c r="G6" s="113">
        <v>3505</v>
      </c>
      <c r="H6" s="161" t="s">
        <v>147</v>
      </c>
      <c r="I6" s="89" t="s">
        <v>148</v>
      </c>
    </row>
    <row r="7" spans="1:9">
      <c r="A7" s="291"/>
      <c r="B7" s="73" t="s">
        <v>19</v>
      </c>
      <c r="C7" s="162" t="s">
        <v>20</v>
      </c>
      <c r="D7" s="163">
        <v>4.8</v>
      </c>
      <c r="E7" s="155">
        <v>8.7799999999999994</v>
      </c>
      <c r="F7" s="159" t="s">
        <v>149</v>
      </c>
      <c r="G7" s="113">
        <v>5.9</v>
      </c>
      <c r="H7" s="88" t="s">
        <v>150</v>
      </c>
      <c r="I7" s="89" t="s">
        <v>151</v>
      </c>
    </row>
    <row r="8" spans="1:9">
      <c r="A8" s="291"/>
      <c r="B8" s="73" t="s">
        <v>25</v>
      </c>
      <c r="C8" s="160" t="s">
        <v>26</v>
      </c>
      <c r="D8" s="164">
        <v>3.21</v>
      </c>
      <c r="E8" s="165">
        <f>E5/3.412/E6</f>
        <v>2.7087996021173044</v>
      </c>
      <c r="F8" s="159" t="s">
        <v>152</v>
      </c>
      <c r="G8" s="113">
        <v>3.01</v>
      </c>
      <c r="H8" s="88" t="s">
        <v>152</v>
      </c>
      <c r="I8" s="89" t="s">
        <v>153</v>
      </c>
    </row>
    <row r="9" spans="1:9">
      <c r="A9" s="291" t="s">
        <v>29</v>
      </c>
      <c r="B9" s="8" t="s">
        <v>7</v>
      </c>
      <c r="C9" s="153" t="s">
        <v>8</v>
      </c>
      <c r="D9" s="166">
        <v>13000</v>
      </c>
      <c r="E9" s="167">
        <v>19000</v>
      </c>
      <c r="F9" s="159" t="s">
        <v>154</v>
      </c>
      <c r="G9" s="113">
        <v>38000</v>
      </c>
      <c r="H9" s="88" t="s">
        <v>155</v>
      </c>
      <c r="I9" s="89" t="s">
        <v>156</v>
      </c>
    </row>
    <row r="10" spans="1:9">
      <c r="A10" s="291"/>
      <c r="B10" s="73" t="s">
        <v>13</v>
      </c>
      <c r="C10" s="160" t="s">
        <v>14</v>
      </c>
      <c r="D10" s="166">
        <v>1250</v>
      </c>
      <c r="E10" s="167">
        <v>1720</v>
      </c>
      <c r="F10" s="159" t="s">
        <v>157</v>
      </c>
      <c r="G10" s="113">
        <v>3580</v>
      </c>
      <c r="H10" s="161" t="s">
        <v>158</v>
      </c>
      <c r="I10" s="89" t="s">
        <v>159</v>
      </c>
    </row>
    <row r="11" spans="1:9">
      <c r="A11" s="291"/>
      <c r="B11" s="73" t="s">
        <v>19</v>
      </c>
      <c r="C11" s="162" t="s">
        <v>20</v>
      </c>
      <c r="D11" s="166">
        <v>5.3</v>
      </c>
      <c r="E11" s="167">
        <v>7.63</v>
      </c>
      <c r="F11" s="159" t="s">
        <v>160</v>
      </c>
      <c r="G11" s="168">
        <v>6</v>
      </c>
      <c r="H11" s="161" t="s">
        <v>161</v>
      </c>
      <c r="I11" s="89" t="s">
        <v>162</v>
      </c>
    </row>
    <row r="12" spans="1:9">
      <c r="A12" s="291"/>
      <c r="B12" s="73" t="s">
        <v>35</v>
      </c>
      <c r="C12" s="160" t="s">
        <v>26</v>
      </c>
      <c r="D12" s="169">
        <v>3.01</v>
      </c>
      <c r="E12" s="170">
        <f>E9/3.412/E10</f>
        <v>3.2375473704299464</v>
      </c>
      <c r="F12" s="159" t="s">
        <v>163</v>
      </c>
      <c r="G12" s="113">
        <v>3.11</v>
      </c>
      <c r="H12" s="88" t="s">
        <v>164</v>
      </c>
      <c r="I12" s="89" t="s">
        <v>165</v>
      </c>
    </row>
    <row r="13" spans="1:9">
      <c r="A13" s="291" t="s">
        <v>38</v>
      </c>
      <c r="B13" s="8" t="s">
        <v>166</v>
      </c>
      <c r="C13" s="160"/>
      <c r="D13" s="21" t="s">
        <v>167</v>
      </c>
      <c r="E13" s="155" t="s">
        <v>168</v>
      </c>
      <c r="F13" s="171" t="s">
        <v>169</v>
      </c>
      <c r="G13" s="21" t="s">
        <v>170</v>
      </c>
      <c r="H13" s="172" t="s">
        <v>170</v>
      </c>
      <c r="I13" s="206" t="s">
        <v>170</v>
      </c>
    </row>
    <row r="14" spans="1:9">
      <c r="A14" s="291"/>
      <c r="B14" s="8" t="s">
        <v>44</v>
      </c>
      <c r="C14" s="153"/>
      <c r="D14" s="20">
        <v>1</v>
      </c>
      <c r="E14" s="173">
        <v>1</v>
      </c>
      <c r="F14" s="159">
        <v>1</v>
      </c>
      <c r="G14" s="20" t="s">
        <v>171</v>
      </c>
      <c r="H14" s="88">
        <v>1</v>
      </c>
      <c r="I14" s="89" t="s">
        <v>171</v>
      </c>
    </row>
    <row r="15" spans="1:9">
      <c r="A15" s="291"/>
      <c r="B15" s="8" t="s">
        <v>13</v>
      </c>
      <c r="C15" s="153" t="s">
        <v>14</v>
      </c>
      <c r="D15" s="20">
        <v>40.5</v>
      </c>
      <c r="E15" s="173">
        <v>86.7</v>
      </c>
      <c r="F15" s="159" t="s">
        <v>172</v>
      </c>
      <c r="G15" s="174">
        <v>174</v>
      </c>
      <c r="H15" s="88" t="s">
        <v>173</v>
      </c>
      <c r="I15" s="89" t="s">
        <v>173</v>
      </c>
    </row>
    <row r="16" spans="1:9">
      <c r="A16" s="291"/>
      <c r="B16" s="8" t="s">
        <v>47</v>
      </c>
      <c r="C16" s="153" t="s">
        <v>48</v>
      </c>
      <c r="D16" s="20">
        <v>1.5</v>
      </c>
      <c r="E16" s="175">
        <v>2</v>
      </c>
      <c r="F16" s="176" t="s">
        <v>174</v>
      </c>
      <c r="G16" s="177">
        <v>5</v>
      </c>
      <c r="H16" s="178">
        <v>5</v>
      </c>
      <c r="I16" s="207">
        <v>5</v>
      </c>
    </row>
    <row r="17" spans="1:9">
      <c r="A17" s="291"/>
      <c r="B17" s="8" t="s">
        <v>175</v>
      </c>
      <c r="C17" s="153" t="s">
        <v>52</v>
      </c>
      <c r="D17" s="20" t="s">
        <v>176</v>
      </c>
      <c r="E17" s="173" t="s">
        <v>177</v>
      </c>
      <c r="F17" s="159" t="s">
        <v>178</v>
      </c>
      <c r="G17" s="174" t="s">
        <v>179</v>
      </c>
      <c r="H17" s="88" t="s">
        <v>180</v>
      </c>
      <c r="I17" s="89" t="s">
        <v>180</v>
      </c>
    </row>
    <row r="18" spans="1:9">
      <c r="A18" s="291" t="s">
        <v>57</v>
      </c>
      <c r="B18" s="8" t="s">
        <v>58</v>
      </c>
      <c r="C18" s="153"/>
      <c r="D18" s="179">
        <v>1</v>
      </c>
      <c r="E18" s="180">
        <v>2</v>
      </c>
      <c r="F18" s="159" t="s">
        <v>181</v>
      </c>
      <c r="G18" s="174">
        <v>2</v>
      </c>
      <c r="H18" s="181">
        <v>3</v>
      </c>
      <c r="I18" s="208">
        <v>3</v>
      </c>
    </row>
    <row r="19" spans="1:9">
      <c r="A19" s="291"/>
      <c r="B19" s="8" t="s">
        <v>182</v>
      </c>
      <c r="C19" s="153" t="s">
        <v>63</v>
      </c>
      <c r="D19" s="182" t="s">
        <v>183</v>
      </c>
      <c r="E19" s="167" t="s">
        <v>183</v>
      </c>
      <c r="F19" s="159" t="s">
        <v>183</v>
      </c>
      <c r="G19" s="174" t="s">
        <v>64</v>
      </c>
      <c r="H19" s="183" t="s">
        <v>183</v>
      </c>
      <c r="I19" s="209" t="s">
        <v>183</v>
      </c>
    </row>
    <row r="20" spans="1:9">
      <c r="A20" s="291"/>
      <c r="B20" s="8" t="s">
        <v>65</v>
      </c>
      <c r="C20" s="153" t="s">
        <v>63</v>
      </c>
      <c r="D20" s="179">
        <v>1.3</v>
      </c>
      <c r="E20" s="180">
        <v>1.3</v>
      </c>
      <c r="F20" s="159">
        <v>1.4</v>
      </c>
      <c r="G20" s="184" t="s">
        <v>184</v>
      </c>
      <c r="H20" s="183">
        <v>1.4</v>
      </c>
      <c r="I20" s="209">
        <v>1.4</v>
      </c>
    </row>
    <row r="21" spans="1:9" ht="24">
      <c r="A21" s="291"/>
      <c r="B21" s="8" t="s">
        <v>68</v>
      </c>
      <c r="C21" s="153"/>
      <c r="D21" s="182" t="s">
        <v>185</v>
      </c>
      <c r="E21" s="167" t="s">
        <v>69</v>
      </c>
      <c r="F21" s="185" t="s">
        <v>69</v>
      </c>
      <c r="G21" s="182" t="s">
        <v>185</v>
      </c>
      <c r="H21" s="183" t="s">
        <v>69</v>
      </c>
      <c r="I21" s="209" t="s">
        <v>69</v>
      </c>
    </row>
    <row r="22" spans="1:9">
      <c r="A22" s="291"/>
      <c r="B22" s="8" t="s">
        <v>186</v>
      </c>
      <c r="C22" s="153" t="s">
        <v>63</v>
      </c>
      <c r="D22" s="186" t="s">
        <v>187</v>
      </c>
      <c r="E22" s="187" t="s">
        <v>187</v>
      </c>
      <c r="F22" s="159" t="s">
        <v>187</v>
      </c>
      <c r="G22" s="174" t="s">
        <v>73</v>
      </c>
      <c r="H22" s="183" t="s">
        <v>187</v>
      </c>
      <c r="I22" s="209" t="s">
        <v>187</v>
      </c>
    </row>
    <row r="23" spans="1:9">
      <c r="A23" s="291"/>
      <c r="B23" s="8" t="s">
        <v>188</v>
      </c>
      <c r="C23" s="153" t="s">
        <v>63</v>
      </c>
      <c r="D23" s="179" t="s">
        <v>189</v>
      </c>
      <c r="E23" s="180" t="s">
        <v>190</v>
      </c>
      <c r="F23" s="159" t="s">
        <v>191</v>
      </c>
      <c r="G23" s="174" t="s">
        <v>192</v>
      </c>
      <c r="H23" s="181" t="s">
        <v>193</v>
      </c>
      <c r="I23" s="210" t="s">
        <v>194</v>
      </c>
    </row>
    <row r="24" spans="1:9">
      <c r="A24" s="291"/>
      <c r="B24" s="8" t="s">
        <v>79</v>
      </c>
      <c r="C24" s="153"/>
      <c r="D24" s="179">
        <v>3</v>
      </c>
      <c r="E24" s="180">
        <v>4</v>
      </c>
      <c r="F24" s="159">
        <v>8</v>
      </c>
      <c r="G24" s="174" t="s">
        <v>82</v>
      </c>
      <c r="H24" s="181">
        <v>10</v>
      </c>
      <c r="I24" s="210">
        <v>12</v>
      </c>
    </row>
    <row r="25" spans="1:9" ht="13.5" customHeight="1">
      <c r="A25" s="291" t="s">
        <v>195</v>
      </c>
      <c r="B25" s="292"/>
      <c r="C25" s="153" t="s">
        <v>84</v>
      </c>
      <c r="D25" s="42" t="s">
        <v>196</v>
      </c>
      <c r="E25" s="173" t="s">
        <v>197</v>
      </c>
      <c r="F25" s="159" t="s">
        <v>198</v>
      </c>
      <c r="G25" s="174" t="s">
        <v>199</v>
      </c>
      <c r="H25" s="88" t="s">
        <v>200</v>
      </c>
      <c r="I25" s="89" t="s">
        <v>201</v>
      </c>
    </row>
    <row r="26" spans="1:9">
      <c r="A26" s="291" t="s">
        <v>202</v>
      </c>
      <c r="B26" s="292"/>
      <c r="C26" s="153" t="s">
        <v>91</v>
      </c>
      <c r="D26" s="154" t="s">
        <v>203</v>
      </c>
      <c r="E26" s="155" t="s">
        <v>204</v>
      </c>
      <c r="F26" s="159" t="s">
        <v>205</v>
      </c>
      <c r="G26" s="174" t="s">
        <v>206</v>
      </c>
      <c r="H26" s="88" t="s">
        <v>207</v>
      </c>
      <c r="I26" s="89" t="s">
        <v>208</v>
      </c>
    </row>
    <row r="27" spans="1:9">
      <c r="A27" s="307" t="s">
        <v>97</v>
      </c>
      <c r="B27" s="308"/>
      <c r="C27" s="153"/>
      <c r="D27" s="21" t="s">
        <v>98</v>
      </c>
      <c r="E27" s="54" t="s">
        <v>98</v>
      </c>
      <c r="F27" s="188" t="s">
        <v>98</v>
      </c>
      <c r="G27" s="21" t="s">
        <v>98</v>
      </c>
      <c r="H27" s="21" t="s">
        <v>98</v>
      </c>
      <c r="I27" s="54" t="s">
        <v>98</v>
      </c>
    </row>
    <row r="28" spans="1:9" ht="12" customHeight="1">
      <c r="A28" s="291" t="s">
        <v>99</v>
      </c>
      <c r="B28" s="8" t="s">
        <v>209</v>
      </c>
      <c r="C28" s="153" t="s">
        <v>63</v>
      </c>
      <c r="D28" s="20" t="s">
        <v>210</v>
      </c>
      <c r="E28" s="189" t="s">
        <v>210</v>
      </c>
      <c r="F28" s="159" t="s">
        <v>211</v>
      </c>
      <c r="G28" s="20" t="s">
        <v>212</v>
      </c>
      <c r="H28" s="88" t="s">
        <v>212</v>
      </c>
      <c r="I28" s="89" t="s">
        <v>213</v>
      </c>
    </row>
    <row r="29" spans="1:9">
      <c r="A29" s="291"/>
      <c r="B29" s="8" t="s">
        <v>214</v>
      </c>
      <c r="C29" s="153" t="s">
        <v>63</v>
      </c>
      <c r="D29" s="20" t="s">
        <v>215</v>
      </c>
      <c r="E29" s="189" t="s">
        <v>215</v>
      </c>
      <c r="F29" s="159" t="s">
        <v>216</v>
      </c>
      <c r="G29" s="20" t="s">
        <v>217</v>
      </c>
      <c r="H29" s="88" t="s">
        <v>217</v>
      </c>
      <c r="I29" s="89" t="s">
        <v>218</v>
      </c>
    </row>
    <row r="30" spans="1:9">
      <c r="A30" s="291"/>
      <c r="B30" s="8" t="s">
        <v>219</v>
      </c>
      <c r="C30" s="153" t="s">
        <v>63</v>
      </c>
      <c r="D30" s="42" t="s">
        <v>220</v>
      </c>
      <c r="E30" s="173" t="s">
        <v>220</v>
      </c>
      <c r="F30" s="159" t="s">
        <v>221</v>
      </c>
      <c r="G30" s="190" t="s">
        <v>221</v>
      </c>
      <c r="H30" s="88" t="s">
        <v>221</v>
      </c>
      <c r="I30" s="89" t="s">
        <v>221</v>
      </c>
    </row>
    <row r="31" spans="1:9">
      <c r="A31" s="291"/>
      <c r="B31" s="8" t="s">
        <v>222</v>
      </c>
      <c r="C31" s="153" t="s">
        <v>63</v>
      </c>
      <c r="D31" s="182" t="s">
        <v>223</v>
      </c>
      <c r="E31" s="167" t="s">
        <v>223</v>
      </c>
      <c r="F31" s="159" t="s">
        <v>224</v>
      </c>
      <c r="G31" s="190" t="s">
        <v>224</v>
      </c>
      <c r="H31" s="88" t="s">
        <v>224</v>
      </c>
      <c r="I31" s="89" t="s">
        <v>224</v>
      </c>
    </row>
    <row r="32" spans="1:9">
      <c r="A32" s="291"/>
      <c r="B32" s="8" t="s">
        <v>225</v>
      </c>
      <c r="C32" s="153" t="s">
        <v>109</v>
      </c>
      <c r="D32" s="154" t="s">
        <v>226</v>
      </c>
      <c r="E32" s="155" t="s">
        <v>227</v>
      </c>
      <c r="F32" s="159" t="s">
        <v>228</v>
      </c>
      <c r="G32" s="11" t="s">
        <v>229</v>
      </c>
      <c r="H32" s="88" t="s">
        <v>230</v>
      </c>
      <c r="I32" s="89" t="s">
        <v>231</v>
      </c>
    </row>
    <row r="33" spans="1:9">
      <c r="A33" s="291"/>
      <c r="B33" s="8" t="s">
        <v>232</v>
      </c>
      <c r="C33" s="153" t="s">
        <v>109</v>
      </c>
      <c r="D33" s="33" t="s">
        <v>233</v>
      </c>
      <c r="E33" s="191" t="s">
        <v>233</v>
      </c>
      <c r="F33" s="159" t="s">
        <v>234</v>
      </c>
      <c r="G33" s="192" t="s">
        <v>234</v>
      </c>
      <c r="H33" s="88" t="s">
        <v>234</v>
      </c>
      <c r="I33" s="89" t="s">
        <v>234</v>
      </c>
    </row>
    <row r="34" spans="1:9">
      <c r="A34" s="291" t="s">
        <v>114</v>
      </c>
      <c r="B34" s="292"/>
      <c r="C34" s="153" t="s">
        <v>115</v>
      </c>
      <c r="D34" s="20" t="s">
        <v>116</v>
      </c>
      <c r="E34" s="189" t="s">
        <v>116</v>
      </c>
      <c r="F34" s="159" t="s">
        <v>116</v>
      </c>
      <c r="G34" s="42" t="s">
        <v>116</v>
      </c>
      <c r="H34" s="88" t="s">
        <v>116</v>
      </c>
      <c r="I34" s="89" t="s">
        <v>116</v>
      </c>
    </row>
    <row r="35" spans="1:9">
      <c r="A35" s="291" t="s">
        <v>117</v>
      </c>
      <c r="B35" s="292"/>
      <c r="C35" s="153" t="s">
        <v>63</v>
      </c>
      <c r="D35" s="42" t="s">
        <v>235</v>
      </c>
      <c r="E35" s="173" t="s">
        <v>235</v>
      </c>
      <c r="F35" s="159" t="s">
        <v>236</v>
      </c>
      <c r="G35" s="42" t="s">
        <v>236</v>
      </c>
      <c r="H35" s="88" t="s">
        <v>236</v>
      </c>
      <c r="I35" s="89" t="s">
        <v>236</v>
      </c>
    </row>
    <row r="36" spans="1:9" ht="24">
      <c r="A36" s="7" t="s">
        <v>120</v>
      </c>
      <c r="B36" s="8" t="s">
        <v>121</v>
      </c>
      <c r="C36" s="153" t="s">
        <v>63</v>
      </c>
      <c r="D36" s="41" t="s">
        <v>123</v>
      </c>
      <c r="E36" s="193" t="s">
        <v>123</v>
      </c>
      <c r="F36" s="194" t="s">
        <v>237</v>
      </c>
      <c r="G36" s="11" t="s">
        <v>125</v>
      </c>
      <c r="H36" s="88" t="s">
        <v>125</v>
      </c>
      <c r="I36" s="211" t="s">
        <v>125</v>
      </c>
    </row>
    <row r="37" spans="1:9">
      <c r="A37" s="291" t="s">
        <v>126</v>
      </c>
      <c r="B37" s="292"/>
      <c r="C37" s="153"/>
      <c r="D37" s="195" t="s">
        <v>127</v>
      </c>
      <c r="E37" s="196" t="s">
        <v>127</v>
      </c>
      <c r="F37" s="197" t="s">
        <v>127</v>
      </c>
      <c r="G37" s="195" t="s">
        <v>127</v>
      </c>
      <c r="H37" s="198" t="s">
        <v>127</v>
      </c>
      <c r="I37" s="212" t="s">
        <v>127</v>
      </c>
    </row>
    <row r="38" spans="1:9">
      <c r="A38" s="291" t="s">
        <v>129</v>
      </c>
      <c r="B38" s="292"/>
      <c r="C38" s="199" t="s">
        <v>238</v>
      </c>
      <c r="D38" s="20" t="s">
        <v>131</v>
      </c>
      <c r="E38" s="189" t="s">
        <v>131</v>
      </c>
      <c r="F38" s="159" t="s">
        <v>131</v>
      </c>
      <c r="G38" s="11" t="s">
        <v>131</v>
      </c>
      <c r="H38" s="88" t="s">
        <v>131</v>
      </c>
      <c r="I38" s="89" t="s">
        <v>131</v>
      </c>
    </row>
    <row r="39" spans="1:9">
      <c r="A39" s="291" t="s">
        <v>132</v>
      </c>
      <c r="B39" s="200" t="s">
        <v>6</v>
      </c>
      <c r="C39" s="199" t="s">
        <v>238</v>
      </c>
      <c r="D39" s="20" t="s">
        <v>133</v>
      </c>
      <c r="E39" s="189" t="s">
        <v>133</v>
      </c>
      <c r="F39" s="159" t="s">
        <v>133</v>
      </c>
      <c r="G39" s="195" t="s">
        <v>239</v>
      </c>
      <c r="H39" s="88" t="s">
        <v>133</v>
      </c>
      <c r="I39" s="89" t="s">
        <v>133</v>
      </c>
    </row>
    <row r="40" spans="1:9" ht="12" customHeight="1">
      <c r="A40" s="291"/>
      <c r="B40" s="200" t="s">
        <v>29</v>
      </c>
      <c r="C40" s="199" t="s">
        <v>238</v>
      </c>
      <c r="D40" s="20" t="s">
        <v>135</v>
      </c>
      <c r="E40" s="189" t="s">
        <v>135</v>
      </c>
      <c r="F40" s="159" t="s">
        <v>135</v>
      </c>
      <c r="G40" s="195" t="s">
        <v>240</v>
      </c>
      <c r="H40" s="88" t="s">
        <v>135</v>
      </c>
      <c r="I40" s="89" t="s">
        <v>135</v>
      </c>
    </row>
    <row r="41" spans="1:9" ht="12" customHeight="1">
      <c r="A41" s="281" t="s">
        <v>137</v>
      </c>
      <c r="B41" s="282"/>
      <c r="C41" s="97" t="s">
        <v>138</v>
      </c>
      <c r="D41" s="48" t="s">
        <v>241</v>
      </c>
      <c r="E41" s="45" t="s">
        <v>241</v>
      </c>
      <c r="F41" s="201" t="s">
        <v>242</v>
      </c>
      <c r="G41" s="48" t="s">
        <v>243</v>
      </c>
      <c r="H41" s="202" t="s">
        <v>243</v>
      </c>
      <c r="I41" s="213" t="s">
        <v>244</v>
      </c>
    </row>
    <row r="42" spans="1:9" ht="12" customHeight="1">
      <c r="A42" s="309" t="s">
        <v>245</v>
      </c>
      <c r="B42" s="309"/>
      <c r="C42" s="309"/>
      <c r="D42" s="309"/>
      <c r="E42" s="309"/>
      <c r="F42" s="309"/>
      <c r="G42" s="309"/>
      <c r="H42" s="309"/>
      <c r="I42" s="309"/>
    </row>
    <row r="44" spans="1:9">
      <c r="D44" s="139"/>
      <c r="E44" s="139"/>
      <c r="F44" s="139"/>
      <c r="G44" s="139"/>
      <c r="H44" s="139"/>
      <c r="I44" s="139"/>
    </row>
    <row r="45" spans="1:9" ht="14.25">
      <c r="D45"/>
      <c r="E45"/>
      <c r="F45"/>
      <c r="G45"/>
      <c r="H45"/>
      <c r="I45"/>
    </row>
    <row r="46" spans="1:9" ht="14.25">
      <c r="D46"/>
      <c r="E46"/>
      <c r="F46"/>
      <c r="G46"/>
      <c r="H46"/>
      <c r="I46"/>
    </row>
  </sheetData>
  <mergeCells count="21">
    <mergeCell ref="A41:B41"/>
    <mergeCell ref="A42:I42"/>
    <mergeCell ref="A28:A33"/>
    <mergeCell ref="A4:B4"/>
    <mergeCell ref="A25:B25"/>
    <mergeCell ref="A26:B26"/>
    <mergeCell ref="A27:B27"/>
    <mergeCell ref="A39:A40"/>
    <mergeCell ref="A35:B35"/>
    <mergeCell ref="A37:B37"/>
    <mergeCell ref="A38:B38"/>
    <mergeCell ref="A34:B34"/>
    <mergeCell ref="A1:C1"/>
    <mergeCell ref="D1:E1"/>
    <mergeCell ref="F1:I1"/>
    <mergeCell ref="A2:C2"/>
    <mergeCell ref="A3:C3"/>
    <mergeCell ref="A5:A8"/>
    <mergeCell ref="A9:A12"/>
    <mergeCell ref="A13:A17"/>
    <mergeCell ref="A18:A24"/>
  </mergeCells>
  <conditionalFormatting sqref="D13">
    <cfRule type="duplicateValues" dxfId="3" priority="15"/>
  </conditionalFormatting>
  <pageMargins left="0.75" right="0.75" top="1" bottom="1" header="0.5" footer="0.5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48"/>
  <sheetViews>
    <sheetView zoomScale="77" workbookViewId="0">
      <selection activeCell="J32" sqref="J32"/>
    </sheetView>
  </sheetViews>
  <sheetFormatPr defaultRowHeight="12"/>
  <cols>
    <col min="1" max="1" width="15.5" style="61" customWidth="1"/>
    <col min="2" max="2" width="21.25" style="61" customWidth="1"/>
    <col min="3" max="3" width="8" style="101" customWidth="1"/>
    <col min="4" max="5" width="19.625" style="63" customWidth="1"/>
    <col min="6" max="6" width="19.625" style="61" customWidth="1"/>
    <col min="7" max="8" width="19.625" style="63" customWidth="1"/>
    <col min="9" max="16384" width="9" style="61"/>
  </cols>
  <sheetData>
    <row r="2" spans="1:8" s="60" customFormat="1">
      <c r="A2" s="301" t="s">
        <v>144</v>
      </c>
      <c r="B2" s="302"/>
      <c r="C2" s="311"/>
      <c r="D2" s="102" t="s">
        <v>468</v>
      </c>
      <c r="E2" s="103" t="s">
        <v>469</v>
      </c>
      <c r="F2" s="104" t="s">
        <v>470</v>
      </c>
      <c r="G2" s="105" t="s">
        <v>471</v>
      </c>
      <c r="H2" s="106" t="s">
        <v>472</v>
      </c>
    </row>
    <row r="3" spans="1:8" s="60" customFormat="1">
      <c r="A3" s="312" t="s">
        <v>145</v>
      </c>
      <c r="B3" s="313"/>
      <c r="C3" s="314"/>
      <c r="D3" s="107" t="s">
        <v>460</v>
      </c>
      <c r="E3" s="108" t="s">
        <v>461</v>
      </c>
      <c r="F3" s="109" t="s">
        <v>462</v>
      </c>
      <c r="G3" s="66" t="s">
        <v>463</v>
      </c>
      <c r="H3" s="67" t="s">
        <v>464</v>
      </c>
    </row>
    <row r="4" spans="1:8">
      <c r="A4" s="315" t="s">
        <v>2</v>
      </c>
      <c r="B4" s="316"/>
      <c r="C4" s="70" t="s">
        <v>3</v>
      </c>
      <c r="D4" s="88" t="s">
        <v>4</v>
      </c>
      <c r="E4" s="110" t="s">
        <v>4</v>
      </c>
      <c r="F4" s="71" t="s">
        <v>5</v>
      </c>
      <c r="G4" s="71" t="s">
        <v>5</v>
      </c>
      <c r="H4" s="56" t="s">
        <v>5</v>
      </c>
    </row>
    <row r="5" spans="1:8">
      <c r="A5" s="319" t="s">
        <v>6</v>
      </c>
      <c r="B5" s="69" t="s">
        <v>7</v>
      </c>
      <c r="C5" s="35" t="s">
        <v>8</v>
      </c>
      <c r="D5" s="111">
        <v>18000</v>
      </c>
      <c r="E5" s="112">
        <v>24000</v>
      </c>
      <c r="F5" s="113">
        <v>36000</v>
      </c>
      <c r="G5" s="68" t="s">
        <v>11</v>
      </c>
      <c r="H5" s="52" t="s">
        <v>12</v>
      </c>
    </row>
    <row r="6" spans="1:8">
      <c r="A6" s="319"/>
      <c r="B6" s="73" t="s">
        <v>13</v>
      </c>
      <c r="C6" s="70" t="s">
        <v>14</v>
      </c>
      <c r="D6" s="111">
        <v>2200</v>
      </c>
      <c r="E6" s="112">
        <v>2870</v>
      </c>
      <c r="F6" s="113">
        <v>3505</v>
      </c>
      <c r="G6" s="68" t="s">
        <v>246</v>
      </c>
      <c r="H6" s="52" t="s">
        <v>247</v>
      </c>
    </row>
    <row r="7" spans="1:8">
      <c r="A7" s="319"/>
      <c r="B7" s="74" t="s">
        <v>19</v>
      </c>
      <c r="C7" s="75" t="s">
        <v>20</v>
      </c>
      <c r="D7" s="114">
        <v>9.6999999999999993</v>
      </c>
      <c r="E7" s="115">
        <v>13.5</v>
      </c>
      <c r="F7" s="113">
        <v>5.9</v>
      </c>
      <c r="G7" s="76" t="s">
        <v>150</v>
      </c>
      <c r="H7" s="77" t="s">
        <v>248</v>
      </c>
    </row>
    <row r="8" spans="1:8" ht="14.25" customHeight="1">
      <c r="A8" s="319"/>
      <c r="B8" s="73" t="s">
        <v>25</v>
      </c>
      <c r="C8" s="70" t="s">
        <v>26</v>
      </c>
      <c r="D8" s="116">
        <v>2.4</v>
      </c>
      <c r="E8" s="117">
        <v>2.4500000000000002</v>
      </c>
      <c r="F8" s="113">
        <v>3.01</v>
      </c>
      <c r="G8" s="78" t="s">
        <v>249</v>
      </c>
      <c r="H8" s="56" t="s">
        <v>250</v>
      </c>
    </row>
    <row r="9" spans="1:8">
      <c r="A9" s="283" t="s">
        <v>29</v>
      </c>
      <c r="B9" s="69" t="s">
        <v>7</v>
      </c>
      <c r="C9" s="35" t="s">
        <v>8</v>
      </c>
      <c r="D9" s="111">
        <v>19000</v>
      </c>
      <c r="E9" s="112">
        <v>26000</v>
      </c>
      <c r="F9" s="113">
        <v>40000</v>
      </c>
      <c r="G9" s="68" t="s">
        <v>12</v>
      </c>
      <c r="H9" s="52" t="s">
        <v>30</v>
      </c>
    </row>
    <row r="10" spans="1:8">
      <c r="A10" s="284"/>
      <c r="B10" s="73" t="s">
        <v>13</v>
      </c>
      <c r="C10" s="70" t="s">
        <v>14</v>
      </c>
      <c r="D10" s="111">
        <v>1750</v>
      </c>
      <c r="E10" s="112">
        <v>2300</v>
      </c>
      <c r="F10" s="113">
        <v>3435</v>
      </c>
      <c r="G10" s="68" t="s">
        <v>251</v>
      </c>
      <c r="H10" s="52" t="s">
        <v>252</v>
      </c>
    </row>
    <row r="11" spans="1:8">
      <c r="A11" s="284"/>
      <c r="B11" s="74" t="s">
        <v>19</v>
      </c>
      <c r="C11" s="75" t="s">
        <v>20</v>
      </c>
      <c r="D11" s="114">
        <v>7.9</v>
      </c>
      <c r="E11" s="115">
        <v>11.3</v>
      </c>
      <c r="F11" s="113">
        <v>5.7</v>
      </c>
      <c r="G11" s="68" t="s">
        <v>253</v>
      </c>
      <c r="H11" s="52" t="s">
        <v>23</v>
      </c>
    </row>
    <row r="12" spans="1:8">
      <c r="A12" s="285"/>
      <c r="B12" s="73" t="s">
        <v>35</v>
      </c>
      <c r="C12" s="70" t="s">
        <v>26</v>
      </c>
      <c r="D12" s="116">
        <v>3.18</v>
      </c>
      <c r="E12" s="117">
        <v>3.31</v>
      </c>
      <c r="F12" s="113">
        <v>3.41</v>
      </c>
      <c r="G12" s="68" t="s">
        <v>254</v>
      </c>
      <c r="H12" s="52" t="s">
        <v>36</v>
      </c>
    </row>
    <row r="13" spans="1:8">
      <c r="A13" s="283" t="s">
        <v>38</v>
      </c>
      <c r="B13" s="69" t="s">
        <v>39</v>
      </c>
      <c r="C13" s="70"/>
      <c r="D13" s="118" t="s">
        <v>255</v>
      </c>
      <c r="E13" s="119" t="s">
        <v>256</v>
      </c>
      <c r="F13" s="120" t="s">
        <v>256</v>
      </c>
      <c r="G13" s="68" t="s">
        <v>257</v>
      </c>
      <c r="H13" s="52" t="s">
        <v>257</v>
      </c>
    </row>
    <row r="14" spans="1:8">
      <c r="A14" s="284"/>
      <c r="B14" s="79" t="s">
        <v>44</v>
      </c>
      <c r="C14" s="121"/>
      <c r="D14" s="118" t="s">
        <v>171</v>
      </c>
      <c r="E14" s="119" t="s">
        <v>171</v>
      </c>
      <c r="F14" s="122">
        <v>1</v>
      </c>
      <c r="G14" s="68">
        <v>1</v>
      </c>
      <c r="H14" s="52">
        <v>1</v>
      </c>
    </row>
    <row r="15" spans="1:8">
      <c r="A15" s="284"/>
      <c r="B15" s="69" t="s">
        <v>13</v>
      </c>
      <c r="C15" s="121" t="s">
        <v>14</v>
      </c>
      <c r="D15" s="123">
        <v>163</v>
      </c>
      <c r="E15" s="122">
        <v>253</v>
      </c>
      <c r="F15" s="122">
        <v>253</v>
      </c>
      <c r="G15" s="68" t="s">
        <v>258</v>
      </c>
      <c r="H15" s="52" t="s">
        <v>258</v>
      </c>
    </row>
    <row r="16" spans="1:8">
      <c r="A16" s="284"/>
      <c r="B16" s="69" t="s">
        <v>47</v>
      </c>
      <c r="C16" s="121" t="s">
        <v>48</v>
      </c>
      <c r="D16" s="118" t="s">
        <v>174</v>
      </c>
      <c r="E16" s="124">
        <v>5</v>
      </c>
      <c r="F16" s="122" t="s">
        <v>81</v>
      </c>
      <c r="G16" s="68" t="s">
        <v>82</v>
      </c>
      <c r="H16" s="52" t="s">
        <v>82</v>
      </c>
    </row>
    <row r="17" spans="1:8">
      <c r="A17" s="285"/>
      <c r="B17" s="69" t="s">
        <v>51</v>
      </c>
      <c r="C17" s="121" t="s">
        <v>52</v>
      </c>
      <c r="D17" s="118" t="s">
        <v>259</v>
      </c>
      <c r="E17" s="125" t="s">
        <v>260</v>
      </c>
      <c r="F17" s="122" t="s">
        <v>261</v>
      </c>
      <c r="G17" s="68" t="s">
        <v>262</v>
      </c>
      <c r="H17" s="52" t="s">
        <v>262</v>
      </c>
    </row>
    <row r="18" spans="1:8">
      <c r="A18" s="310" t="s">
        <v>57</v>
      </c>
      <c r="B18" s="80" t="s">
        <v>58</v>
      </c>
      <c r="C18" s="126"/>
      <c r="D18" s="118" t="s">
        <v>60</v>
      </c>
      <c r="E18" s="127">
        <v>3</v>
      </c>
      <c r="F18" s="122">
        <v>3</v>
      </c>
      <c r="G18" s="78" t="s">
        <v>61</v>
      </c>
      <c r="H18" s="56" t="s">
        <v>61</v>
      </c>
    </row>
    <row r="19" spans="1:8">
      <c r="A19" s="310"/>
      <c r="B19" s="80" t="s">
        <v>263</v>
      </c>
      <c r="C19" s="126" t="s">
        <v>63</v>
      </c>
      <c r="D19" s="118" t="s">
        <v>64</v>
      </c>
      <c r="E19" s="127" t="s">
        <v>64</v>
      </c>
      <c r="F19" s="122" t="s">
        <v>64</v>
      </c>
      <c r="G19" s="68" t="s">
        <v>64</v>
      </c>
      <c r="H19" s="52" t="s">
        <v>64</v>
      </c>
    </row>
    <row r="20" spans="1:8">
      <c r="A20" s="310"/>
      <c r="B20" s="80" t="s">
        <v>65</v>
      </c>
      <c r="C20" s="126" t="s">
        <v>63</v>
      </c>
      <c r="D20" s="118" t="s">
        <v>264</v>
      </c>
      <c r="E20" s="119">
        <v>1.4</v>
      </c>
      <c r="F20" s="128" t="s">
        <v>184</v>
      </c>
      <c r="G20" s="78" t="s">
        <v>67</v>
      </c>
      <c r="H20" s="56" t="s">
        <v>67</v>
      </c>
    </row>
    <row r="21" spans="1:8" ht="24">
      <c r="A21" s="310"/>
      <c r="B21" s="80" t="s">
        <v>68</v>
      </c>
      <c r="C21" s="126"/>
      <c r="D21" s="129" t="s">
        <v>69</v>
      </c>
      <c r="E21" s="130" t="s">
        <v>69</v>
      </c>
      <c r="F21" s="130" t="s">
        <v>69</v>
      </c>
      <c r="G21" s="83" t="s">
        <v>70</v>
      </c>
      <c r="H21" s="57" t="s">
        <v>70</v>
      </c>
    </row>
    <row r="22" spans="1:8">
      <c r="A22" s="310"/>
      <c r="B22" s="80" t="s">
        <v>71</v>
      </c>
      <c r="C22" s="126" t="s">
        <v>63</v>
      </c>
      <c r="D22" s="118" t="s">
        <v>72</v>
      </c>
      <c r="E22" s="131" t="s">
        <v>72</v>
      </c>
      <c r="F22" s="122" t="s">
        <v>73</v>
      </c>
      <c r="G22" s="68" t="s">
        <v>73</v>
      </c>
      <c r="H22" s="52" t="s">
        <v>73</v>
      </c>
    </row>
    <row r="23" spans="1:8">
      <c r="A23" s="310"/>
      <c r="B23" s="84" t="s">
        <v>265</v>
      </c>
      <c r="C23" s="126" t="s">
        <v>63</v>
      </c>
      <c r="D23" s="118" t="s">
        <v>266</v>
      </c>
      <c r="E23" s="127" t="s">
        <v>267</v>
      </c>
      <c r="F23" s="122" t="s">
        <v>267</v>
      </c>
      <c r="G23" s="68" t="s">
        <v>268</v>
      </c>
      <c r="H23" s="52" t="s">
        <v>268</v>
      </c>
    </row>
    <row r="24" spans="1:8">
      <c r="A24" s="310"/>
      <c r="B24" s="80" t="s">
        <v>79</v>
      </c>
      <c r="C24" s="126"/>
      <c r="D24" s="118" t="s">
        <v>269</v>
      </c>
      <c r="E24" s="127">
        <v>7</v>
      </c>
      <c r="F24" s="122" t="s">
        <v>270</v>
      </c>
      <c r="G24" s="68" t="s">
        <v>81</v>
      </c>
      <c r="H24" s="52" t="s">
        <v>81</v>
      </c>
    </row>
    <row r="25" spans="1:8" ht="13.5">
      <c r="A25" s="317" t="s">
        <v>271</v>
      </c>
      <c r="B25" s="318"/>
      <c r="C25" s="121" t="s">
        <v>84</v>
      </c>
      <c r="D25" s="118" t="s">
        <v>272</v>
      </c>
      <c r="E25" s="119" t="s">
        <v>273</v>
      </c>
      <c r="F25" s="122" t="s">
        <v>274</v>
      </c>
      <c r="G25" s="68" t="s">
        <v>275</v>
      </c>
      <c r="H25" s="52" t="s">
        <v>276</v>
      </c>
    </row>
    <row r="26" spans="1:8">
      <c r="A26" s="320" t="s">
        <v>277</v>
      </c>
      <c r="B26" s="85" t="s">
        <v>278</v>
      </c>
      <c r="C26" s="121" t="s">
        <v>279</v>
      </c>
      <c r="D26" s="118" t="s">
        <v>280</v>
      </c>
      <c r="E26" s="119" t="s">
        <v>280</v>
      </c>
      <c r="F26" s="120" t="s">
        <v>281</v>
      </c>
      <c r="G26" s="68" t="s">
        <v>282</v>
      </c>
      <c r="H26" s="52" t="s">
        <v>282</v>
      </c>
    </row>
    <row r="27" spans="1:8">
      <c r="A27" s="320"/>
      <c r="B27" s="85" t="s">
        <v>283</v>
      </c>
      <c r="C27" s="121" t="s">
        <v>279</v>
      </c>
      <c r="D27" s="118" t="s">
        <v>284</v>
      </c>
      <c r="E27" s="119" t="s">
        <v>285</v>
      </c>
      <c r="F27" s="119" t="s">
        <v>285</v>
      </c>
      <c r="G27" s="68" t="s">
        <v>285</v>
      </c>
      <c r="H27" s="52" t="s">
        <v>285</v>
      </c>
    </row>
    <row r="28" spans="1:8">
      <c r="A28" s="321" t="s">
        <v>286</v>
      </c>
      <c r="B28" s="322"/>
      <c r="C28" s="121" t="s">
        <v>91</v>
      </c>
      <c r="D28" s="118" t="s">
        <v>287</v>
      </c>
      <c r="E28" s="119" t="s">
        <v>288</v>
      </c>
      <c r="F28" s="122" t="s">
        <v>289</v>
      </c>
      <c r="G28" s="68" t="s">
        <v>290</v>
      </c>
      <c r="H28" s="52" t="s">
        <v>291</v>
      </c>
    </row>
    <row r="29" spans="1:8">
      <c r="A29" s="323" t="s">
        <v>97</v>
      </c>
      <c r="B29" s="324"/>
      <c r="C29" s="35"/>
      <c r="D29" s="132" t="s">
        <v>292</v>
      </c>
      <c r="E29" s="120" t="s">
        <v>292</v>
      </c>
      <c r="F29" s="120" t="s">
        <v>292</v>
      </c>
      <c r="G29" s="68" t="s">
        <v>293</v>
      </c>
      <c r="H29" s="52" t="s">
        <v>293</v>
      </c>
    </row>
    <row r="30" spans="1:8">
      <c r="A30" s="319" t="s">
        <v>99</v>
      </c>
      <c r="B30" s="69" t="s">
        <v>100</v>
      </c>
      <c r="C30" s="121" t="s">
        <v>63</v>
      </c>
      <c r="D30" s="118" t="s">
        <v>294</v>
      </c>
      <c r="E30" s="119" t="s">
        <v>295</v>
      </c>
      <c r="F30" s="120" t="s">
        <v>296</v>
      </c>
      <c r="G30" s="68" t="s">
        <v>297</v>
      </c>
      <c r="H30" s="52" t="s">
        <v>297</v>
      </c>
    </row>
    <row r="31" spans="1:8">
      <c r="A31" s="319"/>
      <c r="B31" s="69" t="s">
        <v>298</v>
      </c>
      <c r="C31" s="121" t="s">
        <v>63</v>
      </c>
      <c r="D31" s="118" t="s">
        <v>299</v>
      </c>
      <c r="E31" s="119" t="s">
        <v>300</v>
      </c>
      <c r="F31" s="120" t="s">
        <v>301</v>
      </c>
      <c r="G31" s="68" t="s">
        <v>302</v>
      </c>
      <c r="H31" s="52" t="s">
        <v>302</v>
      </c>
    </row>
    <row r="32" spans="1:8">
      <c r="A32" s="319"/>
      <c r="B32" s="69" t="s">
        <v>108</v>
      </c>
      <c r="C32" s="121" t="s">
        <v>109</v>
      </c>
      <c r="D32" s="118" t="s">
        <v>303</v>
      </c>
      <c r="E32" s="119" t="s">
        <v>304</v>
      </c>
      <c r="F32" s="120" t="s">
        <v>305</v>
      </c>
      <c r="G32" s="86" t="s">
        <v>116</v>
      </c>
      <c r="H32" s="87" t="s">
        <v>116</v>
      </c>
    </row>
    <row r="33" spans="1:8">
      <c r="A33" s="315" t="s">
        <v>114</v>
      </c>
      <c r="B33" s="316"/>
      <c r="C33" s="121" t="s">
        <v>115</v>
      </c>
      <c r="D33" s="118" t="s">
        <v>116</v>
      </c>
      <c r="E33" s="119" t="s">
        <v>116</v>
      </c>
      <c r="F33" s="120" t="s">
        <v>116</v>
      </c>
      <c r="G33" s="68" t="s">
        <v>119</v>
      </c>
      <c r="H33" s="52" t="s">
        <v>119</v>
      </c>
    </row>
    <row r="34" spans="1:8">
      <c r="A34" s="315" t="s">
        <v>117</v>
      </c>
      <c r="B34" s="316"/>
      <c r="C34" s="121" t="s">
        <v>63</v>
      </c>
      <c r="D34" s="118" t="s">
        <v>235</v>
      </c>
      <c r="E34" s="119" t="s">
        <v>235</v>
      </c>
      <c r="F34" s="119" t="s">
        <v>235</v>
      </c>
      <c r="G34" s="88" t="s">
        <v>125</v>
      </c>
      <c r="H34" s="89" t="s">
        <v>125</v>
      </c>
    </row>
    <row r="35" spans="1:8">
      <c r="A35" s="72" t="s">
        <v>120</v>
      </c>
      <c r="B35" s="69" t="s">
        <v>306</v>
      </c>
      <c r="C35" s="121" t="s">
        <v>63</v>
      </c>
      <c r="D35" s="133" t="s">
        <v>123</v>
      </c>
      <c r="E35" s="134" t="s">
        <v>237</v>
      </c>
      <c r="F35" s="135" t="s">
        <v>125</v>
      </c>
      <c r="G35" s="90" t="s">
        <v>307</v>
      </c>
      <c r="H35" s="91" t="s">
        <v>307</v>
      </c>
    </row>
    <row r="36" spans="1:8">
      <c r="A36" s="315" t="s">
        <v>126</v>
      </c>
      <c r="B36" s="316"/>
      <c r="C36" s="121"/>
      <c r="D36" s="132" t="s">
        <v>307</v>
      </c>
      <c r="E36" s="120" t="s">
        <v>307</v>
      </c>
      <c r="F36" s="120" t="s">
        <v>307</v>
      </c>
      <c r="G36" s="92" t="s">
        <v>131</v>
      </c>
      <c r="H36" s="93" t="s">
        <v>131</v>
      </c>
    </row>
    <row r="37" spans="1:8">
      <c r="A37" s="319" t="s">
        <v>132</v>
      </c>
      <c r="B37" s="94" t="s">
        <v>6</v>
      </c>
      <c r="C37" s="121" t="s">
        <v>238</v>
      </c>
      <c r="D37" s="118" t="s">
        <v>308</v>
      </c>
      <c r="E37" s="119" t="s">
        <v>308</v>
      </c>
      <c r="F37" s="120" t="s">
        <v>308</v>
      </c>
      <c r="G37" s="95" t="s">
        <v>133</v>
      </c>
      <c r="H37" s="96" t="s">
        <v>133</v>
      </c>
    </row>
    <row r="38" spans="1:8">
      <c r="A38" s="319"/>
      <c r="B38" s="94" t="s">
        <v>29</v>
      </c>
      <c r="C38" s="121" t="s">
        <v>238</v>
      </c>
      <c r="D38" s="118" t="s">
        <v>309</v>
      </c>
      <c r="E38" s="119" t="s">
        <v>309</v>
      </c>
      <c r="F38" s="120" t="s">
        <v>309</v>
      </c>
      <c r="G38" s="95" t="s">
        <v>135</v>
      </c>
      <c r="H38" s="96" t="s">
        <v>135</v>
      </c>
    </row>
    <row r="39" spans="1:8">
      <c r="A39" s="281" t="s">
        <v>137</v>
      </c>
      <c r="B39" s="282"/>
      <c r="C39" s="97" t="s">
        <v>138</v>
      </c>
      <c r="D39" s="136" t="s">
        <v>310</v>
      </c>
      <c r="E39" s="137" t="s">
        <v>311</v>
      </c>
      <c r="F39" s="137" t="s">
        <v>311</v>
      </c>
      <c r="G39" s="98" t="s">
        <v>312</v>
      </c>
      <c r="H39" s="99" t="s">
        <v>312</v>
      </c>
    </row>
    <row r="40" spans="1:8">
      <c r="A40" s="61" t="s">
        <v>313</v>
      </c>
    </row>
    <row r="42" spans="1:8">
      <c r="D42" s="61"/>
      <c r="E42" s="61"/>
      <c r="G42" s="61"/>
      <c r="H42" s="61"/>
    </row>
    <row r="43" spans="1:8">
      <c r="D43" s="61"/>
      <c r="E43" s="61"/>
      <c r="G43" s="61"/>
      <c r="H43" s="61"/>
    </row>
    <row r="44" spans="1:8">
      <c r="D44" s="61"/>
      <c r="E44" s="61"/>
      <c r="G44" s="61"/>
      <c r="H44" s="61"/>
    </row>
    <row r="45" spans="1:8">
      <c r="D45" s="61"/>
      <c r="E45" s="61"/>
      <c r="G45" s="61"/>
      <c r="H45" s="61"/>
    </row>
    <row r="46" spans="1:8">
      <c r="D46" s="61"/>
      <c r="E46" s="61"/>
      <c r="G46" s="61"/>
      <c r="H46" s="61"/>
    </row>
    <row r="47" spans="1:8" ht="14.25">
      <c r="D47"/>
      <c r="E47"/>
      <c r="F47"/>
      <c r="G47"/>
      <c r="H47"/>
    </row>
    <row r="48" spans="1:8" ht="14.25">
      <c r="D48"/>
      <c r="E48"/>
      <c r="F48"/>
      <c r="G48"/>
      <c r="H48"/>
    </row>
  </sheetData>
  <mergeCells count="17">
    <mergeCell ref="A30:A32"/>
    <mergeCell ref="A37:A38"/>
    <mergeCell ref="A28:B28"/>
    <mergeCell ref="A29:B29"/>
    <mergeCell ref="A33:B33"/>
    <mergeCell ref="A34:B34"/>
    <mergeCell ref="A36:B36"/>
    <mergeCell ref="A18:A24"/>
    <mergeCell ref="A39:B39"/>
    <mergeCell ref="A2:C2"/>
    <mergeCell ref="A3:C3"/>
    <mergeCell ref="A4:B4"/>
    <mergeCell ref="A25:B25"/>
    <mergeCell ref="A5:A8"/>
    <mergeCell ref="A9:A12"/>
    <mergeCell ref="A13:A17"/>
    <mergeCell ref="A26:A27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9"/>
  <sheetViews>
    <sheetView workbookViewId="0">
      <selection activeCell="B44" sqref="B44"/>
    </sheetView>
  </sheetViews>
  <sheetFormatPr defaultRowHeight="12"/>
  <cols>
    <col min="1" max="1" width="15.5" style="61" customWidth="1"/>
    <col min="2" max="2" width="21.25" style="61" customWidth="1"/>
    <col min="3" max="3" width="8" style="62" customWidth="1"/>
    <col min="4" max="5" width="19.625" style="63" customWidth="1"/>
    <col min="6" max="6" width="9" style="61"/>
    <col min="7" max="8" width="9" style="61" customWidth="1"/>
    <col min="9" max="16384" width="9" style="61"/>
  </cols>
  <sheetData>
    <row r="1" spans="1:8">
      <c r="D1" s="325" t="s">
        <v>314</v>
      </c>
      <c r="E1" s="325"/>
    </row>
    <row r="2" spans="1:8" s="60" customFormat="1">
      <c r="A2" s="301" t="s">
        <v>144</v>
      </c>
      <c r="B2" s="302"/>
      <c r="C2" s="311"/>
      <c r="D2" s="64" t="s">
        <v>466</v>
      </c>
      <c r="E2" s="65" t="s">
        <v>467</v>
      </c>
    </row>
    <row r="3" spans="1:8" s="60" customFormat="1" ht="14.25">
      <c r="A3" s="326" t="s">
        <v>145</v>
      </c>
      <c r="B3" s="327"/>
      <c r="C3" s="328"/>
      <c r="D3" s="66" t="s">
        <v>463</v>
      </c>
      <c r="E3" s="67" t="s">
        <v>464</v>
      </c>
      <c r="G3"/>
      <c r="H3"/>
    </row>
    <row r="4" spans="1:8" ht="14.25">
      <c r="A4" s="315" t="s">
        <v>2</v>
      </c>
      <c r="B4" s="316"/>
      <c r="C4" s="70" t="s">
        <v>3</v>
      </c>
      <c r="D4" s="71" t="s">
        <v>5</v>
      </c>
      <c r="E4" s="56" t="s">
        <v>5</v>
      </c>
      <c r="G4"/>
      <c r="H4"/>
    </row>
    <row r="5" spans="1:8" ht="14.25">
      <c r="A5" s="319" t="s">
        <v>6</v>
      </c>
      <c r="B5" s="69" t="s">
        <v>7</v>
      </c>
      <c r="C5" s="35" t="s">
        <v>8</v>
      </c>
      <c r="D5" s="68" t="s">
        <v>11</v>
      </c>
      <c r="E5" s="52" t="s">
        <v>12</v>
      </c>
      <c r="G5"/>
      <c r="H5"/>
    </row>
    <row r="6" spans="1:8" ht="14.25">
      <c r="A6" s="319"/>
      <c r="B6" s="69"/>
      <c r="C6" s="35"/>
      <c r="D6" s="264">
        <f>D5/3412</f>
        <v>14.067995310668231</v>
      </c>
      <c r="E6" s="264">
        <f>E5/3412</f>
        <v>16.119577960140681</v>
      </c>
      <c r="G6"/>
      <c r="H6"/>
    </row>
    <row r="7" spans="1:8">
      <c r="A7" s="319"/>
      <c r="B7" s="73" t="s">
        <v>13</v>
      </c>
      <c r="C7" s="70" t="s">
        <v>14</v>
      </c>
      <c r="D7" s="68" t="s">
        <v>315</v>
      </c>
      <c r="E7" s="52" t="s">
        <v>316</v>
      </c>
    </row>
    <row r="8" spans="1:8">
      <c r="A8" s="319"/>
      <c r="B8" s="74" t="s">
        <v>19</v>
      </c>
      <c r="C8" s="75" t="s">
        <v>20</v>
      </c>
      <c r="D8" s="76" t="s">
        <v>317</v>
      </c>
      <c r="E8" s="77" t="s">
        <v>318</v>
      </c>
    </row>
    <row r="9" spans="1:8">
      <c r="A9" s="319"/>
      <c r="B9" s="73" t="s">
        <v>25</v>
      </c>
      <c r="C9" s="70" t="s">
        <v>26</v>
      </c>
      <c r="D9" s="78" t="s">
        <v>319</v>
      </c>
      <c r="E9" s="56" t="s">
        <v>319</v>
      </c>
    </row>
    <row r="10" spans="1:8">
      <c r="A10" s="319" t="s">
        <v>29</v>
      </c>
      <c r="B10" s="69" t="s">
        <v>7</v>
      </c>
      <c r="C10" s="35" t="s">
        <v>8</v>
      </c>
      <c r="D10" s="68" t="s">
        <v>12</v>
      </c>
      <c r="E10" s="52" t="s">
        <v>30</v>
      </c>
    </row>
    <row r="11" spans="1:8">
      <c r="A11" s="319"/>
      <c r="B11" s="69"/>
      <c r="C11" s="35"/>
      <c r="D11" s="264">
        <f>D10/3412</f>
        <v>16.119577960140681</v>
      </c>
      <c r="E11" s="264">
        <f>E10/3412</f>
        <v>17.584994138335286</v>
      </c>
    </row>
    <row r="12" spans="1:8">
      <c r="A12" s="319"/>
      <c r="B12" s="73" t="s">
        <v>13</v>
      </c>
      <c r="C12" s="70" t="s">
        <v>14</v>
      </c>
      <c r="D12" s="68" t="s">
        <v>251</v>
      </c>
      <c r="E12" s="52" t="s">
        <v>320</v>
      </c>
    </row>
    <row r="13" spans="1:8">
      <c r="A13" s="319"/>
      <c r="B13" s="74" t="s">
        <v>19</v>
      </c>
      <c r="C13" s="75" t="s">
        <v>20</v>
      </c>
      <c r="D13" s="68" t="s">
        <v>253</v>
      </c>
      <c r="E13" s="52" t="s">
        <v>321</v>
      </c>
    </row>
    <row r="14" spans="1:8">
      <c r="A14" s="319"/>
      <c r="B14" s="73" t="s">
        <v>35</v>
      </c>
      <c r="C14" s="70" t="s">
        <v>26</v>
      </c>
      <c r="D14" s="68" t="s">
        <v>254</v>
      </c>
      <c r="E14" s="52" t="s">
        <v>322</v>
      </c>
    </row>
    <row r="15" spans="1:8">
      <c r="A15" s="319" t="s">
        <v>38</v>
      </c>
      <c r="B15" s="69" t="s">
        <v>39</v>
      </c>
      <c r="C15" s="70"/>
      <c r="D15" s="68" t="s">
        <v>257</v>
      </c>
      <c r="E15" s="52" t="s">
        <v>257</v>
      </c>
    </row>
    <row r="16" spans="1:8">
      <c r="A16" s="319"/>
      <c r="B16" s="79" t="s">
        <v>44</v>
      </c>
      <c r="C16" s="35"/>
      <c r="D16" s="68">
        <v>1</v>
      </c>
      <c r="E16" s="52">
        <v>1</v>
      </c>
    </row>
    <row r="17" spans="1:5">
      <c r="A17" s="319"/>
      <c r="B17" s="69" t="s">
        <v>13</v>
      </c>
      <c r="C17" s="35" t="s">
        <v>14</v>
      </c>
      <c r="D17" s="68" t="s">
        <v>258</v>
      </c>
      <c r="E17" s="52" t="s">
        <v>258</v>
      </c>
    </row>
    <row r="18" spans="1:5">
      <c r="A18" s="319"/>
      <c r="B18" s="69" t="s">
        <v>47</v>
      </c>
      <c r="C18" s="35" t="s">
        <v>48</v>
      </c>
      <c r="D18" s="68" t="s">
        <v>82</v>
      </c>
      <c r="E18" s="52" t="s">
        <v>82</v>
      </c>
    </row>
    <row r="19" spans="1:5">
      <c r="A19" s="319"/>
      <c r="B19" s="69" t="s">
        <v>51</v>
      </c>
      <c r="C19" s="35" t="s">
        <v>52</v>
      </c>
      <c r="D19" s="68" t="s">
        <v>323</v>
      </c>
      <c r="E19" s="52" t="s">
        <v>323</v>
      </c>
    </row>
    <row r="20" spans="1:5">
      <c r="A20" s="310" t="s">
        <v>57</v>
      </c>
      <c r="B20" s="80" t="s">
        <v>58</v>
      </c>
      <c r="C20" s="81"/>
      <c r="D20" s="78" t="s">
        <v>61</v>
      </c>
      <c r="E20" s="56" t="s">
        <v>61</v>
      </c>
    </row>
    <row r="21" spans="1:5">
      <c r="A21" s="310"/>
      <c r="B21" s="80" t="s">
        <v>263</v>
      </c>
      <c r="C21" s="81" t="s">
        <v>63</v>
      </c>
      <c r="D21" s="68" t="s">
        <v>64</v>
      </c>
      <c r="E21" s="52" t="s">
        <v>64</v>
      </c>
    </row>
    <row r="22" spans="1:5">
      <c r="A22" s="310"/>
      <c r="B22" s="80" t="s">
        <v>65</v>
      </c>
      <c r="C22" s="81" t="s">
        <v>63</v>
      </c>
      <c r="D22" s="78" t="s">
        <v>67</v>
      </c>
      <c r="E22" s="56" t="s">
        <v>67</v>
      </c>
    </row>
    <row r="23" spans="1:5" ht="24">
      <c r="A23" s="310"/>
      <c r="B23" s="82" t="s">
        <v>68</v>
      </c>
      <c r="C23" s="81"/>
      <c r="D23" s="83" t="s">
        <v>70</v>
      </c>
      <c r="E23" s="57" t="s">
        <v>70</v>
      </c>
    </row>
    <row r="24" spans="1:5">
      <c r="A24" s="310"/>
      <c r="B24" s="80" t="s">
        <v>71</v>
      </c>
      <c r="C24" s="81" t="s">
        <v>63</v>
      </c>
      <c r="D24" s="68" t="s">
        <v>73</v>
      </c>
      <c r="E24" s="52" t="s">
        <v>73</v>
      </c>
    </row>
    <row r="25" spans="1:5">
      <c r="A25" s="310"/>
      <c r="B25" s="84" t="s">
        <v>265</v>
      </c>
      <c r="C25" s="81" t="s">
        <v>63</v>
      </c>
      <c r="D25" s="68" t="s">
        <v>324</v>
      </c>
      <c r="E25" s="52" t="s">
        <v>324</v>
      </c>
    </row>
    <row r="26" spans="1:5">
      <c r="A26" s="310"/>
      <c r="B26" s="80" t="s">
        <v>79</v>
      </c>
      <c r="C26" s="81"/>
      <c r="D26" s="68" t="s">
        <v>81</v>
      </c>
      <c r="E26" s="52" t="s">
        <v>81</v>
      </c>
    </row>
    <row r="27" spans="1:5" ht="13.5">
      <c r="A27" s="321" t="s">
        <v>271</v>
      </c>
      <c r="B27" s="322"/>
      <c r="C27" s="35" t="s">
        <v>84</v>
      </c>
      <c r="D27" s="68" t="s">
        <v>325</v>
      </c>
      <c r="E27" s="52" t="s">
        <v>325</v>
      </c>
    </row>
    <row r="28" spans="1:5">
      <c r="A28" s="320" t="s">
        <v>277</v>
      </c>
      <c r="B28" s="85" t="s">
        <v>278</v>
      </c>
      <c r="C28" s="35" t="s">
        <v>279</v>
      </c>
      <c r="D28" s="68" t="s">
        <v>282</v>
      </c>
      <c r="E28" s="52" t="s">
        <v>282</v>
      </c>
    </row>
    <row r="29" spans="1:5">
      <c r="A29" s="320"/>
      <c r="B29" s="85" t="s">
        <v>283</v>
      </c>
      <c r="C29" s="35" t="s">
        <v>279</v>
      </c>
      <c r="D29" s="68" t="s">
        <v>326</v>
      </c>
      <c r="E29" s="52" t="s">
        <v>326</v>
      </c>
    </row>
    <row r="30" spans="1:5">
      <c r="A30" s="321" t="s">
        <v>286</v>
      </c>
      <c r="B30" s="322"/>
      <c r="C30" s="35" t="s">
        <v>91</v>
      </c>
      <c r="D30" s="68" t="s">
        <v>327</v>
      </c>
      <c r="E30" s="52" t="s">
        <v>327</v>
      </c>
    </row>
    <row r="31" spans="1:5">
      <c r="A31" s="315" t="s">
        <v>97</v>
      </c>
      <c r="B31" s="316"/>
      <c r="C31" s="35"/>
      <c r="D31" s="68" t="s">
        <v>328</v>
      </c>
      <c r="E31" s="52" t="s">
        <v>328</v>
      </c>
    </row>
    <row r="32" spans="1:5">
      <c r="A32" s="319" t="s">
        <v>99</v>
      </c>
      <c r="B32" s="69" t="s">
        <v>100</v>
      </c>
      <c r="C32" s="35" t="s">
        <v>63</v>
      </c>
      <c r="D32" s="68" t="s">
        <v>329</v>
      </c>
      <c r="E32" s="52" t="s">
        <v>329</v>
      </c>
    </row>
    <row r="33" spans="1:5">
      <c r="A33" s="319"/>
      <c r="B33" s="69" t="s">
        <v>298</v>
      </c>
      <c r="C33" s="35" t="s">
        <v>63</v>
      </c>
      <c r="D33" s="68" t="s">
        <v>330</v>
      </c>
      <c r="E33" s="52" t="s">
        <v>331</v>
      </c>
    </row>
    <row r="34" spans="1:5">
      <c r="A34" s="319"/>
      <c r="B34" s="69" t="s">
        <v>108</v>
      </c>
      <c r="C34" s="35" t="s">
        <v>109</v>
      </c>
      <c r="D34" s="86" t="s">
        <v>116</v>
      </c>
      <c r="E34" s="87" t="s">
        <v>116</v>
      </c>
    </row>
    <row r="35" spans="1:5">
      <c r="A35" s="315" t="s">
        <v>114</v>
      </c>
      <c r="B35" s="316"/>
      <c r="C35" s="35" t="s">
        <v>115</v>
      </c>
      <c r="D35" s="68" t="s">
        <v>119</v>
      </c>
      <c r="E35" s="52" t="s">
        <v>119</v>
      </c>
    </row>
    <row r="36" spans="1:5">
      <c r="A36" s="315" t="s">
        <v>117</v>
      </c>
      <c r="B36" s="316"/>
      <c r="C36" s="35" t="s">
        <v>63</v>
      </c>
      <c r="D36" s="88" t="s">
        <v>125</v>
      </c>
      <c r="E36" s="89" t="s">
        <v>125</v>
      </c>
    </row>
    <row r="37" spans="1:5">
      <c r="A37" s="72" t="s">
        <v>120</v>
      </c>
      <c r="B37" s="69" t="s">
        <v>306</v>
      </c>
      <c r="C37" s="35" t="s">
        <v>63</v>
      </c>
      <c r="D37" s="90" t="s">
        <v>307</v>
      </c>
      <c r="E37" s="91" t="s">
        <v>307</v>
      </c>
    </row>
    <row r="38" spans="1:5">
      <c r="A38" s="315" t="s">
        <v>126</v>
      </c>
      <c r="B38" s="316"/>
      <c r="C38" s="35"/>
      <c r="D38" s="92" t="s">
        <v>131</v>
      </c>
      <c r="E38" s="93" t="s">
        <v>131</v>
      </c>
    </row>
    <row r="39" spans="1:5">
      <c r="A39" s="319" t="s">
        <v>132</v>
      </c>
      <c r="B39" s="94" t="s">
        <v>6</v>
      </c>
      <c r="C39" s="35" t="s">
        <v>238</v>
      </c>
      <c r="D39" s="95" t="s">
        <v>133</v>
      </c>
      <c r="E39" s="96" t="s">
        <v>133</v>
      </c>
    </row>
    <row r="40" spans="1:5">
      <c r="A40" s="319"/>
      <c r="B40" s="94" t="s">
        <v>29</v>
      </c>
      <c r="C40" s="35" t="s">
        <v>238</v>
      </c>
      <c r="D40" s="95" t="s">
        <v>135</v>
      </c>
      <c r="E40" s="96" t="s">
        <v>135</v>
      </c>
    </row>
    <row r="41" spans="1:5">
      <c r="A41" s="281" t="s">
        <v>137</v>
      </c>
      <c r="B41" s="282"/>
      <c r="C41" s="97" t="s">
        <v>138</v>
      </c>
      <c r="D41" s="98" t="s">
        <v>332</v>
      </c>
      <c r="E41" s="99" t="s">
        <v>332</v>
      </c>
    </row>
    <row r="42" spans="1:5">
      <c r="A42" s="61" t="s">
        <v>313</v>
      </c>
    </row>
    <row r="44" spans="1:5">
      <c r="D44" s="61"/>
      <c r="E44" s="61"/>
    </row>
    <row r="45" spans="1:5">
      <c r="D45" s="61"/>
      <c r="E45" s="61"/>
    </row>
    <row r="46" spans="1:5">
      <c r="D46" s="61"/>
      <c r="E46" s="61"/>
    </row>
    <row r="47" spans="1:5">
      <c r="D47" s="61"/>
      <c r="E47" s="61"/>
    </row>
    <row r="48" spans="1:5">
      <c r="D48" s="61"/>
      <c r="E48" s="61"/>
    </row>
    <row r="49" spans="4:5">
      <c r="D49" s="61"/>
      <c r="E49" s="61"/>
    </row>
  </sheetData>
  <mergeCells count="18">
    <mergeCell ref="A41:B41"/>
    <mergeCell ref="A5:A9"/>
    <mergeCell ref="A10:A14"/>
    <mergeCell ref="A15:A19"/>
    <mergeCell ref="A20:A26"/>
    <mergeCell ref="A28:A29"/>
    <mergeCell ref="A32:A34"/>
    <mergeCell ref="A39:A40"/>
    <mergeCell ref="A27:B27"/>
    <mergeCell ref="A30:B30"/>
    <mergeCell ref="A31:B31"/>
    <mergeCell ref="A35:B35"/>
    <mergeCell ref="A36:B36"/>
    <mergeCell ref="A38:B38"/>
    <mergeCell ref="D1:E1"/>
    <mergeCell ref="A2:C2"/>
    <mergeCell ref="A3:C3"/>
    <mergeCell ref="A4:B4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zoomScale="87" workbookViewId="0">
      <selection activeCell="D18" sqref="D18"/>
    </sheetView>
  </sheetViews>
  <sheetFormatPr defaultRowHeight="15"/>
  <cols>
    <col min="1" max="1" width="15.25" style="1" customWidth="1"/>
    <col min="2" max="2" width="20.5" style="1" customWidth="1"/>
    <col min="3" max="3" width="8.125" style="2" bestFit="1" customWidth="1"/>
    <col min="4" max="4" width="19.125" style="3" customWidth="1"/>
    <col min="5" max="9" width="19.125" style="4" customWidth="1"/>
    <col min="10" max="11" width="9" style="5" customWidth="1"/>
    <col min="12" max="16384" width="9" style="5"/>
  </cols>
  <sheetData>
    <row r="2" spans="1:9" ht="13.5">
      <c r="A2" s="329" t="s">
        <v>39</v>
      </c>
      <c r="B2" s="330"/>
      <c r="C2" s="331"/>
      <c r="D2" s="267" t="s">
        <v>465</v>
      </c>
      <c r="E2" s="268" t="s">
        <v>460</v>
      </c>
      <c r="F2" s="268" t="s">
        <v>461</v>
      </c>
      <c r="G2" s="269" t="s">
        <v>462</v>
      </c>
      <c r="H2" s="268" t="s">
        <v>463</v>
      </c>
      <c r="I2" s="270" t="s">
        <v>464</v>
      </c>
    </row>
    <row r="3" spans="1:9" ht="13.5">
      <c r="A3" s="291" t="s">
        <v>2</v>
      </c>
      <c r="B3" s="292"/>
      <c r="C3" s="9" t="s">
        <v>3</v>
      </c>
      <c r="D3" s="10" t="s">
        <v>4</v>
      </c>
      <c r="E3" s="11" t="s">
        <v>4</v>
      </c>
      <c r="F3" s="11" t="s">
        <v>4</v>
      </c>
      <c r="G3" s="12" t="s">
        <v>5</v>
      </c>
      <c r="H3" s="11" t="s">
        <v>5</v>
      </c>
      <c r="I3" s="53" t="s">
        <v>5</v>
      </c>
    </row>
    <row r="4" spans="1:9" ht="13.5" customHeight="1">
      <c r="A4" s="291" t="s">
        <v>333</v>
      </c>
      <c r="B4" s="292"/>
      <c r="C4" s="9" t="s">
        <v>14</v>
      </c>
      <c r="D4" s="13" t="s">
        <v>375</v>
      </c>
      <c r="E4" s="11" t="s">
        <v>376</v>
      </c>
      <c r="F4" s="11">
        <v>3450</v>
      </c>
      <c r="G4" s="14" t="s">
        <v>377</v>
      </c>
      <c r="H4" s="11">
        <v>6300</v>
      </c>
      <c r="I4" s="53" t="s">
        <v>334</v>
      </c>
    </row>
    <row r="5" spans="1:9" ht="13.5">
      <c r="A5" s="291" t="s">
        <v>378</v>
      </c>
      <c r="B5" s="292"/>
      <c r="C5" s="9" t="s">
        <v>20</v>
      </c>
      <c r="D5" s="13" t="s">
        <v>81</v>
      </c>
      <c r="E5" s="11" t="s">
        <v>374</v>
      </c>
      <c r="F5" s="11">
        <v>18</v>
      </c>
      <c r="G5" s="14">
        <v>7</v>
      </c>
      <c r="H5" s="11" t="s">
        <v>248</v>
      </c>
      <c r="I5" s="53">
        <v>12.6</v>
      </c>
    </row>
    <row r="6" spans="1:9" ht="13.5">
      <c r="A6" s="291" t="s">
        <v>335</v>
      </c>
      <c r="B6" s="8" t="s">
        <v>166</v>
      </c>
      <c r="C6" s="9"/>
      <c r="D6" s="15" t="s">
        <v>379</v>
      </c>
      <c r="E6" s="16" t="s">
        <v>380</v>
      </c>
      <c r="F6" s="17" t="s">
        <v>381</v>
      </c>
      <c r="G6" s="14" t="s">
        <v>382</v>
      </c>
      <c r="H6" s="11" t="s">
        <v>337</v>
      </c>
      <c r="I6" s="53" t="s">
        <v>336</v>
      </c>
    </row>
    <row r="7" spans="1:9" ht="13.5">
      <c r="A7" s="291"/>
      <c r="B7" s="8" t="s">
        <v>338</v>
      </c>
      <c r="C7" s="9"/>
      <c r="D7" s="15" t="s">
        <v>339</v>
      </c>
      <c r="E7" s="18" t="s">
        <v>339</v>
      </c>
      <c r="F7" s="17" t="s">
        <v>339</v>
      </c>
      <c r="G7" s="14" t="s">
        <v>339</v>
      </c>
      <c r="H7" s="11" t="s">
        <v>383</v>
      </c>
      <c r="I7" s="53" t="s">
        <v>383</v>
      </c>
    </row>
    <row r="8" spans="1:9" ht="13.5">
      <c r="A8" s="291"/>
      <c r="B8" s="8" t="s">
        <v>340</v>
      </c>
      <c r="C8" s="9"/>
      <c r="D8" s="13" t="s">
        <v>341</v>
      </c>
      <c r="E8" s="18" t="s">
        <v>341</v>
      </c>
      <c r="F8" s="17" t="s">
        <v>341</v>
      </c>
      <c r="G8" s="14" t="s">
        <v>341</v>
      </c>
      <c r="H8" s="11" t="s">
        <v>384</v>
      </c>
      <c r="I8" s="53" t="s">
        <v>384</v>
      </c>
    </row>
    <row r="9" spans="1:9" ht="13.5">
      <c r="A9" s="291"/>
      <c r="B9" s="8" t="s">
        <v>342</v>
      </c>
      <c r="C9" s="9" t="s">
        <v>8</v>
      </c>
      <c r="D9" s="15" t="s">
        <v>385</v>
      </c>
      <c r="E9" s="18" t="s">
        <v>386</v>
      </c>
      <c r="F9" s="19">
        <v>24669</v>
      </c>
      <c r="G9" s="14">
        <v>35690</v>
      </c>
      <c r="H9" s="11">
        <v>48109</v>
      </c>
      <c r="I9" s="53" t="s">
        <v>387</v>
      </c>
    </row>
    <row r="10" spans="1:9" ht="13.5">
      <c r="A10" s="291"/>
      <c r="B10" s="8" t="s">
        <v>343</v>
      </c>
      <c r="C10" s="9" t="s">
        <v>14</v>
      </c>
      <c r="D10" s="15" t="s">
        <v>388</v>
      </c>
      <c r="E10" s="18" t="s">
        <v>389</v>
      </c>
      <c r="F10" s="17">
        <v>2540</v>
      </c>
      <c r="G10" s="20">
        <v>3430</v>
      </c>
      <c r="H10" s="11">
        <v>4750</v>
      </c>
      <c r="I10" s="53">
        <v>5750</v>
      </c>
    </row>
    <row r="11" spans="1:9" ht="13.5">
      <c r="A11" s="291"/>
      <c r="B11" s="8" t="s">
        <v>344</v>
      </c>
      <c r="C11" s="9" t="s">
        <v>20</v>
      </c>
      <c r="D11" s="15" t="s">
        <v>390</v>
      </c>
      <c r="E11" s="18" t="s">
        <v>391</v>
      </c>
      <c r="F11" s="17">
        <v>12.25</v>
      </c>
      <c r="G11" s="20">
        <v>6.1</v>
      </c>
      <c r="H11" s="11">
        <v>8.2200000000000006</v>
      </c>
      <c r="I11" s="53">
        <v>9.77</v>
      </c>
    </row>
    <row r="12" spans="1:9" ht="13.5">
      <c r="A12" s="291"/>
      <c r="B12" s="8" t="s">
        <v>345</v>
      </c>
      <c r="C12" s="9" t="s">
        <v>20</v>
      </c>
      <c r="D12" s="13" t="s">
        <v>280</v>
      </c>
      <c r="E12" s="18" t="s">
        <v>392</v>
      </c>
      <c r="F12" s="17">
        <v>59</v>
      </c>
      <c r="G12" s="20" t="s">
        <v>393</v>
      </c>
      <c r="H12" s="11">
        <v>66</v>
      </c>
      <c r="I12" s="53">
        <v>67</v>
      </c>
    </row>
    <row r="13" spans="1:9" ht="13.5">
      <c r="A13" s="291"/>
      <c r="B13" s="8" t="s">
        <v>346</v>
      </c>
      <c r="C13" s="9"/>
      <c r="D13" s="10" t="s">
        <v>394</v>
      </c>
      <c r="E13" s="11" t="s">
        <v>394</v>
      </c>
      <c r="F13" s="11" t="s">
        <v>394</v>
      </c>
      <c r="G13" s="11" t="s">
        <v>394</v>
      </c>
      <c r="H13" s="11" t="s">
        <v>394</v>
      </c>
      <c r="I13" s="53" t="s">
        <v>394</v>
      </c>
    </row>
    <row r="14" spans="1:9" ht="13.5">
      <c r="A14" s="291"/>
      <c r="B14" s="8" t="s">
        <v>347</v>
      </c>
      <c r="C14" s="9" t="s">
        <v>348</v>
      </c>
      <c r="D14" s="15" t="s">
        <v>395</v>
      </c>
      <c r="E14" s="11" t="s">
        <v>282</v>
      </c>
      <c r="F14" s="11" t="s">
        <v>396</v>
      </c>
      <c r="G14" s="21" t="s">
        <v>98</v>
      </c>
      <c r="H14" s="21" t="s">
        <v>98</v>
      </c>
      <c r="I14" s="54" t="s">
        <v>98</v>
      </c>
    </row>
    <row r="15" spans="1:9" ht="13.5">
      <c r="A15" s="291"/>
      <c r="B15" s="8" t="s">
        <v>397</v>
      </c>
      <c r="C15" s="9" t="s">
        <v>349</v>
      </c>
      <c r="D15" s="15" t="s">
        <v>398</v>
      </c>
      <c r="E15" s="18" t="s">
        <v>399</v>
      </c>
      <c r="F15" s="17" t="s">
        <v>400</v>
      </c>
      <c r="G15" s="20" t="s">
        <v>401</v>
      </c>
      <c r="H15" s="11" t="s">
        <v>402</v>
      </c>
      <c r="I15" s="53" t="s">
        <v>402</v>
      </c>
    </row>
    <row r="16" spans="1:9" ht="13.5">
      <c r="A16" s="338" t="s">
        <v>353</v>
      </c>
      <c r="B16" s="8" t="s">
        <v>166</v>
      </c>
      <c r="C16" s="9"/>
      <c r="D16" s="22" t="s">
        <v>403</v>
      </c>
      <c r="E16" s="21" t="s">
        <v>404</v>
      </c>
      <c r="F16" s="23" t="s">
        <v>355</v>
      </c>
      <c r="G16" s="20" t="s">
        <v>405</v>
      </c>
      <c r="H16" s="11" t="s">
        <v>354</v>
      </c>
      <c r="I16" s="53" t="s">
        <v>354</v>
      </c>
    </row>
    <row r="17" spans="1:9" ht="13.5">
      <c r="A17" s="339"/>
      <c r="B17" s="8" t="s">
        <v>406</v>
      </c>
      <c r="C17" s="9"/>
      <c r="D17" s="24" t="s">
        <v>98</v>
      </c>
      <c r="E17" s="21" t="s">
        <v>98</v>
      </c>
      <c r="F17" s="21" t="s">
        <v>98</v>
      </c>
      <c r="G17" s="20" t="s">
        <v>98</v>
      </c>
      <c r="H17" s="11" t="s">
        <v>407</v>
      </c>
      <c r="I17" s="53" t="s">
        <v>407</v>
      </c>
    </row>
    <row r="18" spans="1:9" ht="13.5">
      <c r="A18" s="339"/>
      <c r="B18" s="8" t="s">
        <v>44</v>
      </c>
      <c r="C18" s="9"/>
      <c r="D18" s="25">
        <v>1</v>
      </c>
      <c r="E18" s="20">
        <v>1</v>
      </c>
      <c r="F18" s="20">
        <v>1</v>
      </c>
      <c r="G18" s="20" t="s">
        <v>171</v>
      </c>
      <c r="H18" s="11" t="s">
        <v>181</v>
      </c>
      <c r="I18" s="53" t="s">
        <v>181</v>
      </c>
    </row>
    <row r="19" spans="1:9" ht="13.5">
      <c r="A19" s="339"/>
      <c r="B19" s="8" t="s">
        <v>13</v>
      </c>
      <c r="C19" s="9" t="s">
        <v>14</v>
      </c>
      <c r="D19" s="26">
        <v>72.5</v>
      </c>
      <c r="E19" s="27">
        <v>104</v>
      </c>
      <c r="F19" s="20">
        <v>144</v>
      </c>
      <c r="G19" s="20">
        <v>293</v>
      </c>
      <c r="H19" s="11" t="s">
        <v>408</v>
      </c>
      <c r="I19" s="53" t="s">
        <v>408</v>
      </c>
    </row>
    <row r="20" spans="1:9" ht="13.5">
      <c r="A20" s="339"/>
      <c r="B20" s="8" t="s">
        <v>47</v>
      </c>
      <c r="C20" s="9" t="s">
        <v>348</v>
      </c>
      <c r="D20" s="13" t="s">
        <v>50</v>
      </c>
      <c r="E20" s="20" t="s">
        <v>61</v>
      </c>
      <c r="F20" s="28" t="s">
        <v>61</v>
      </c>
      <c r="G20" s="29">
        <v>10</v>
      </c>
      <c r="H20" s="29" t="s">
        <v>174</v>
      </c>
      <c r="I20" s="55">
        <v>3.5</v>
      </c>
    </row>
    <row r="21" spans="1:9" ht="13.5">
      <c r="A21" s="340"/>
      <c r="B21" s="30" t="s">
        <v>356</v>
      </c>
      <c r="C21" s="9" t="s">
        <v>52</v>
      </c>
      <c r="D21" s="13" t="s">
        <v>409</v>
      </c>
      <c r="E21" s="11" t="s">
        <v>410</v>
      </c>
      <c r="F21" s="20" t="s">
        <v>358</v>
      </c>
      <c r="G21" s="20" t="s">
        <v>411</v>
      </c>
      <c r="H21" s="11" t="s">
        <v>357</v>
      </c>
      <c r="I21" s="53" t="s">
        <v>357</v>
      </c>
    </row>
    <row r="22" spans="1:9" ht="13.5">
      <c r="A22" s="291" t="s">
        <v>359</v>
      </c>
      <c r="B22" s="8" t="s">
        <v>58</v>
      </c>
      <c r="C22" s="9"/>
      <c r="D22" s="13" t="s">
        <v>181</v>
      </c>
      <c r="E22" s="23" t="s">
        <v>181</v>
      </c>
      <c r="F22" s="11" t="s">
        <v>181</v>
      </c>
      <c r="G22" s="20" t="s">
        <v>59</v>
      </c>
      <c r="H22" s="6" t="s">
        <v>181</v>
      </c>
      <c r="I22" s="52" t="s">
        <v>181</v>
      </c>
    </row>
    <row r="23" spans="1:9" ht="13.5">
      <c r="A23" s="291"/>
      <c r="B23" s="8" t="s">
        <v>412</v>
      </c>
      <c r="C23" s="9" t="s">
        <v>63</v>
      </c>
      <c r="D23" s="15" t="s">
        <v>64</v>
      </c>
      <c r="E23" s="11" t="s">
        <v>64</v>
      </c>
      <c r="F23" s="23" t="s">
        <v>64</v>
      </c>
      <c r="G23" s="20" t="s">
        <v>350</v>
      </c>
      <c r="H23" s="6" t="s">
        <v>360</v>
      </c>
      <c r="I23" s="52" t="s">
        <v>360</v>
      </c>
    </row>
    <row r="24" spans="1:9" ht="13.5">
      <c r="A24" s="291"/>
      <c r="B24" s="8" t="s">
        <v>65</v>
      </c>
      <c r="C24" s="9" t="s">
        <v>63</v>
      </c>
      <c r="D24" s="13" t="s">
        <v>264</v>
      </c>
      <c r="E24" s="23" t="s">
        <v>264</v>
      </c>
      <c r="F24" s="11" t="s">
        <v>413</v>
      </c>
      <c r="G24" s="20" t="s">
        <v>66</v>
      </c>
      <c r="H24" s="31" t="s">
        <v>67</v>
      </c>
      <c r="I24" s="56" t="s">
        <v>67</v>
      </c>
    </row>
    <row r="25" spans="1:9" ht="24">
      <c r="A25" s="291"/>
      <c r="B25" s="8" t="s">
        <v>68</v>
      </c>
      <c r="C25" s="9"/>
      <c r="D25" s="32" t="s">
        <v>69</v>
      </c>
      <c r="E25" s="33" t="s">
        <v>69</v>
      </c>
      <c r="F25" s="33" t="s">
        <v>69</v>
      </c>
      <c r="G25" s="33" t="s">
        <v>69</v>
      </c>
      <c r="H25" s="34" t="s">
        <v>70</v>
      </c>
      <c r="I25" s="57" t="s">
        <v>70</v>
      </c>
    </row>
    <row r="26" spans="1:9" ht="13.5">
      <c r="A26" s="291"/>
      <c r="B26" s="8" t="s">
        <v>186</v>
      </c>
      <c r="C26" s="9" t="s">
        <v>63</v>
      </c>
      <c r="D26" s="13" t="s">
        <v>187</v>
      </c>
      <c r="E26" s="23" t="s">
        <v>187</v>
      </c>
      <c r="F26" s="11" t="s">
        <v>187</v>
      </c>
      <c r="G26" s="20" t="s">
        <v>414</v>
      </c>
      <c r="H26" s="6" t="s">
        <v>361</v>
      </c>
      <c r="I26" s="52" t="s">
        <v>361</v>
      </c>
    </row>
    <row r="27" spans="1:9" ht="13.5">
      <c r="A27" s="291"/>
      <c r="B27" s="8" t="s">
        <v>415</v>
      </c>
      <c r="C27" s="9" t="s">
        <v>63</v>
      </c>
      <c r="D27" s="13" t="s">
        <v>416</v>
      </c>
      <c r="E27" s="23" t="s">
        <v>416</v>
      </c>
      <c r="F27" s="11" t="s">
        <v>417</v>
      </c>
      <c r="G27" s="20" t="s">
        <v>418</v>
      </c>
      <c r="H27" s="6" t="s">
        <v>363</v>
      </c>
      <c r="I27" s="52" t="s">
        <v>362</v>
      </c>
    </row>
    <row r="28" spans="1:9" ht="13.5">
      <c r="A28" s="291"/>
      <c r="B28" s="8" t="s">
        <v>79</v>
      </c>
      <c r="C28" s="9"/>
      <c r="D28" s="13" t="s">
        <v>269</v>
      </c>
      <c r="E28" s="23" t="s">
        <v>269</v>
      </c>
      <c r="F28" s="11" t="s">
        <v>80</v>
      </c>
      <c r="G28" s="20" t="s">
        <v>269</v>
      </c>
      <c r="H28" s="6" t="s">
        <v>81</v>
      </c>
      <c r="I28" s="52" t="s">
        <v>81</v>
      </c>
    </row>
    <row r="29" spans="1:9" ht="13.5" customHeight="1">
      <c r="A29" s="291" t="s">
        <v>419</v>
      </c>
      <c r="B29" s="292"/>
      <c r="C29" s="9" t="s">
        <v>91</v>
      </c>
      <c r="D29" s="15" t="s">
        <v>420</v>
      </c>
      <c r="E29" s="23" t="s">
        <v>421</v>
      </c>
      <c r="F29" s="23">
        <v>62</v>
      </c>
      <c r="G29" s="20">
        <v>63</v>
      </c>
      <c r="H29" s="11" t="s">
        <v>364</v>
      </c>
      <c r="I29" s="53" t="s">
        <v>422</v>
      </c>
    </row>
    <row r="30" spans="1:9" ht="13.5" customHeight="1">
      <c r="A30" s="332" t="s">
        <v>423</v>
      </c>
      <c r="B30" s="333"/>
      <c r="C30" s="35" t="s">
        <v>84</v>
      </c>
      <c r="D30" s="15" t="s">
        <v>424</v>
      </c>
      <c r="E30" s="36">
        <v>2000</v>
      </c>
      <c r="F30" s="36">
        <v>2800</v>
      </c>
      <c r="G30" s="36">
        <v>3800</v>
      </c>
      <c r="H30" s="37">
        <v>6000</v>
      </c>
      <c r="I30" s="58">
        <v>6000</v>
      </c>
    </row>
    <row r="31" spans="1:9" ht="14.25">
      <c r="A31" s="334" t="s">
        <v>97</v>
      </c>
      <c r="B31" s="335"/>
      <c r="C31" s="9"/>
      <c r="D31" s="13" t="s">
        <v>425</v>
      </c>
      <c r="E31" s="11" t="s">
        <v>425</v>
      </c>
      <c r="F31" s="11" t="s">
        <v>426</v>
      </c>
      <c r="G31" s="20" t="s">
        <v>427</v>
      </c>
      <c r="H31" s="6" t="s">
        <v>427</v>
      </c>
      <c r="I31" s="52" t="s">
        <v>427</v>
      </c>
    </row>
    <row r="32" spans="1:9" ht="14.25">
      <c r="A32" s="291" t="s">
        <v>365</v>
      </c>
      <c r="B32" s="8" t="s">
        <v>428</v>
      </c>
      <c r="C32" s="9" t="s">
        <v>63</v>
      </c>
      <c r="D32" s="26" t="s">
        <v>429</v>
      </c>
      <c r="E32" s="38" t="s">
        <v>429</v>
      </c>
      <c r="F32" s="39" t="s">
        <v>367</v>
      </c>
      <c r="G32" s="20" t="s">
        <v>430</v>
      </c>
      <c r="H32" s="11" t="s">
        <v>366</v>
      </c>
      <c r="I32" s="53" t="s">
        <v>366</v>
      </c>
    </row>
    <row r="33" spans="1:9" ht="14.25">
      <c r="A33" s="291"/>
      <c r="B33" s="8" t="s">
        <v>298</v>
      </c>
      <c r="C33" s="9" t="s">
        <v>63</v>
      </c>
      <c r="D33" s="26" t="s">
        <v>431</v>
      </c>
      <c r="E33" s="38" t="s">
        <v>432</v>
      </c>
      <c r="F33" s="39" t="s">
        <v>433</v>
      </c>
      <c r="G33" s="20" t="s">
        <v>434</v>
      </c>
      <c r="H33" s="11" t="s">
        <v>368</v>
      </c>
      <c r="I33" s="53" t="s">
        <v>368</v>
      </c>
    </row>
    <row r="34" spans="1:9" ht="13.5">
      <c r="A34" s="291"/>
      <c r="B34" s="8" t="s">
        <v>352</v>
      </c>
      <c r="C34" s="9" t="s">
        <v>109</v>
      </c>
      <c r="D34" s="13" t="s">
        <v>435</v>
      </c>
      <c r="E34" s="11" t="s">
        <v>436</v>
      </c>
      <c r="F34" s="11" t="s">
        <v>437</v>
      </c>
      <c r="G34" s="20" t="s">
        <v>438</v>
      </c>
      <c r="H34" s="6" t="s">
        <v>370</v>
      </c>
      <c r="I34" s="52" t="s">
        <v>369</v>
      </c>
    </row>
    <row r="35" spans="1:9" ht="13.5" customHeight="1">
      <c r="A35" s="341" t="s">
        <v>439</v>
      </c>
      <c r="B35" s="8" t="s">
        <v>440</v>
      </c>
      <c r="C35" s="9"/>
      <c r="D35" s="25" t="s">
        <v>441</v>
      </c>
      <c r="E35" s="20" t="s">
        <v>441</v>
      </c>
      <c r="F35" s="20" t="s">
        <v>441</v>
      </c>
      <c r="G35" s="20" t="s">
        <v>441</v>
      </c>
      <c r="H35" s="11" t="s">
        <v>441</v>
      </c>
      <c r="I35" s="53" t="s">
        <v>441</v>
      </c>
    </row>
    <row r="36" spans="1:9" ht="13.5">
      <c r="A36" s="341"/>
      <c r="B36" s="8" t="s">
        <v>442</v>
      </c>
      <c r="C36" s="9" t="s">
        <v>109</v>
      </c>
      <c r="D36" s="13" t="s">
        <v>443</v>
      </c>
      <c r="E36" s="11" t="s">
        <v>351</v>
      </c>
      <c r="F36" s="11" t="s">
        <v>444</v>
      </c>
      <c r="G36" s="20">
        <v>2.85</v>
      </c>
      <c r="H36" s="11" t="s">
        <v>445</v>
      </c>
      <c r="I36" s="53" t="s">
        <v>445</v>
      </c>
    </row>
    <row r="37" spans="1:9" ht="13.5">
      <c r="A37" s="291" t="s">
        <v>114</v>
      </c>
      <c r="B37" s="292"/>
      <c r="C37" s="9" t="s">
        <v>115</v>
      </c>
      <c r="D37" s="13" t="s">
        <v>116</v>
      </c>
      <c r="E37" s="11" t="s">
        <v>116</v>
      </c>
      <c r="F37" s="11" t="s">
        <v>116</v>
      </c>
      <c r="G37" s="20" t="s">
        <v>116</v>
      </c>
      <c r="H37" s="11" t="s">
        <v>116</v>
      </c>
      <c r="I37" s="53" t="s">
        <v>116</v>
      </c>
    </row>
    <row r="38" spans="1:9" ht="14.25">
      <c r="A38" s="291" t="s">
        <v>120</v>
      </c>
      <c r="B38" s="8" t="s">
        <v>371</v>
      </c>
      <c r="C38" s="9" t="s">
        <v>122</v>
      </c>
      <c r="D38" s="40" t="s">
        <v>123</v>
      </c>
      <c r="E38" s="41" t="s">
        <v>123</v>
      </c>
      <c r="F38" s="41" t="s">
        <v>124</v>
      </c>
      <c r="G38" s="42" t="s">
        <v>125</v>
      </c>
      <c r="H38" s="11" t="s">
        <v>125</v>
      </c>
      <c r="I38" s="53" t="s">
        <v>125</v>
      </c>
    </row>
    <row r="39" spans="1:9" ht="13.5">
      <c r="A39" s="291"/>
      <c r="B39" s="8" t="s">
        <v>446</v>
      </c>
      <c r="C39" s="9" t="s">
        <v>372</v>
      </c>
      <c r="D39" s="13" t="s">
        <v>374</v>
      </c>
      <c r="E39" s="11" t="s">
        <v>280</v>
      </c>
      <c r="F39" s="11" t="s">
        <v>280</v>
      </c>
      <c r="G39" s="20" t="s">
        <v>373</v>
      </c>
      <c r="H39" s="11">
        <v>50</v>
      </c>
      <c r="I39" s="53">
        <v>50</v>
      </c>
    </row>
    <row r="40" spans="1:9" ht="13.5">
      <c r="A40" s="291"/>
      <c r="B40" s="8" t="s">
        <v>447</v>
      </c>
      <c r="C40" s="9" t="s">
        <v>372</v>
      </c>
      <c r="D40" s="13" t="s">
        <v>81</v>
      </c>
      <c r="E40" s="11" t="s">
        <v>374</v>
      </c>
      <c r="F40" s="11" t="s">
        <v>374</v>
      </c>
      <c r="G40" s="20" t="s">
        <v>448</v>
      </c>
      <c r="H40" s="11" t="s">
        <v>373</v>
      </c>
      <c r="I40" s="53" t="s">
        <v>373</v>
      </c>
    </row>
    <row r="41" spans="1:9" ht="14.25">
      <c r="A41" s="291" t="s">
        <v>449</v>
      </c>
      <c r="B41" s="43" t="s">
        <v>6</v>
      </c>
      <c r="C41" s="44" t="s">
        <v>238</v>
      </c>
      <c r="D41" s="13" t="s">
        <v>450</v>
      </c>
      <c r="E41" s="11" t="s">
        <v>450</v>
      </c>
      <c r="F41" s="11" t="s">
        <v>450</v>
      </c>
      <c r="G41" s="20" t="s">
        <v>451</v>
      </c>
      <c r="H41" s="11" t="s">
        <v>450</v>
      </c>
      <c r="I41" s="53" t="s">
        <v>452</v>
      </c>
    </row>
    <row r="42" spans="1:9" ht="14.25">
      <c r="A42" s="291"/>
      <c r="B42" s="43" t="s">
        <v>29</v>
      </c>
      <c r="C42" s="44" t="s">
        <v>238</v>
      </c>
      <c r="D42" s="13" t="s">
        <v>453</v>
      </c>
      <c r="E42" s="11" t="s">
        <v>453</v>
      </c>
      <c r="F42" s="11" t="s">
        <v>453</v>
      </c>
      <c r="G42" s="20" t="s">
        <v>454</v>
      </c>
      <c r="H42" s="11" t="s">
        <v>453</v>
      </c>
      <c r="I42" s="53" t="s">
        <v>453</v>
      </c>
    </row>
    <row r="43" spans="1:9" ht="13.5">
      <c r="A43" s="336" t="s">
        <v>137</v>
      </c>
      <c r="B43" s="337"/>
      <c r="C43" s="45" t="s">
        <v>365</v>
      </c>
      <c r="D43" s="46" t="s">
        <v>455</v>
      </c>
      <c r="E43" s="47" t="s">
        <v>456</v>
      </c>
      <c r="F43" s="47" t="s">
        <v>457</v>
      </c>
      <c r="G43" s="48" t="s">
        <v>458</v>
      </c>
      <c r="H43" s="47" t="s">
        <v>459</v>
      </c>
      <c r="I43" s="59" t="s">
        <v>459</v>
      </c>
    </row>
    <row r="44" spans="1:9" ht="14.25">
      <c r="A44" s="49" t="s">
        <v>245</v>
      </c>
      <c r="B44" s="49"/>
      <c r="C44" s="49"/>
      <c r="D44" s="50"/>
      <c r="E44" s="50"/>
      <c r="F44" s="50"/>
      <c r="H44" s="50"/>
      <c r="I44" s="50"/>
    </row>
    <row r="46" spans="1:9">
      <c r="B46" s="5"/>
      <c r="C46" s="5"/>
      <c r="D46" s="51"/>
      <c r="E46" s="51"/>
      <c r="F46" s="51"/>
      <c r="G46" s="51"/>
      <c r="H46" s="51"/>
      <c r="I46" s="51"/>
    </row>
    <row r="47" spans="1:9">
      <c r="B47" s="5"/>
      <c r="C47" s="5"/>
      <c r="D47" s="51"/>
      <c r="E47" s="51"/>
      <c r="F47" s="51"/>
      <c r="G47" s="51"/>
      <c r="H47" s="51"/>
      <c r="I47" s="51"/>
    </row>
    <row r="48" spans="1:9">
      <c r="B48" s="5"/>
      <c r="C48" s="5"/>
      <c r="D48" s="51"/>
      <c r="E48" s="51"/>
      <c r="F48" s="51"/>
      <c r="G48" s="51"/>
      <c r="H48" s="51"/>
      <c r="I48" s="51"/>
    </row>
    <row r="49" spans="2:9">
      <c r="B49" s="5"/>
      <c r="C49" s="5"/>
      <c r="D49" s="51"/>
      <c r="E49" s="51"/>
      <c r="F49" s="51"/>
      <c r="G49" s="51"/>
      <c r="H49" s="51"/>
      <c r="I49" s="51"/>
    </row>
    <row r="50" spans="2:9">
      <c r="B50" s="5"/>
      <c r="C50" s="5"/>
      <c r="D50" s="51"/>
      <c r="E50" s="51"/>
      <c r="F50" s="51"/>
      <c r="G50" s="51"/>
      <c r="H50" s="51"/>
      <c r="I50" s="51"/>
    </row>
    <row r="51" spans="2:9">
      <c r="B51" s="5"/>
      <c r="C51" s="5"/>
      <c r="D51" s="51"/>
      <c r="E51" s="51"/>
      <c r="F51" s="51"/>
      <c r="G51" s="51"/>
      <c r="H51" s="51"/>
      <c r="I51" s="51"/>
    </row>
    <row r="52" spans="2:9">
      <c r="B52" s="5"/>
      <c r="C52" s="5"/>
      <c r="D52" s="51"/>
      <c r="E52" s="51"/>
      <c r="F52" s="51"/>
      <c r="G52" s="51"/>
      <c r="H52" s="51"/>
      <c r="I52" s="51"/>
    </row>
  </sheetData>
  <mergeCells count="16">
    <mergeCell ref="A41:A42"/>
    <mergeCell ref="A30:B30"/>
    <mergeCell ref="A31:B31"/>
    <mergeCell ref="A37:B37"/>
    <mergeCell ref="A43:B43"/>
    <mergeCell ref="A6:A15"/>
    <mergeCell ref="A16:A21"/>
    <mergeCell ref="A22:A28"/>
    <mergeCell ref="A32:A34"/>
    <mergeCell ref="A35:A36"/>
    <mergeCell ref="A38:A40"/>
    <mergeCell ref="A2:C2"/>
    <mergeCell ref="A3:B3"/>
    <mergeCell ref="A4:B4"/>
    <mergeCell ref="A5:B5"/>
    <mergeCell ref="A29:B29"/>
  </mergeCells>
  <conditionalFormatting sqref="D6">
    <cfRule type="duplicateValues" dxfId="2" priority="2"/>
  </conditionalFormatting>
  <conditionalFormatting sqref="E6">
    <cfRule type="duplicateValues" dxfId="1" priority="7"/>
  </conditionalFormatting>
  <conditionalFormatting sqref="D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C&amp;F</vt:lpstr>
      <vt:lpstr>Cassette</vt:lpstr>
      <vt:lpstr>Duct</vt:lpstr>
      <vt:lpstr>HSP DUCT</vt:lpstr>
      <vt:lpstr>ON OFF UNIVERSAL OUTDOOR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邓超力</dc:creator>
  <cp:lastModifiedBy>Киян Анна Андреевна</cp:lastModifiedBy>
  <cp:revision>1</cp:revision>
  <cp:lastPrinted>2010-02-22T06:28:12Z</cp:lastPrinted>
  <dcterms:created xsi:type="dcterms:W3CDTF">2010-02-23T03:18:13Z</dcterms:created>
  <dcterms:modified xsi:type="dcterms:W3CDTF">2021-03-31T11:50:15Z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